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Attachments_beloeshkola@mail.ru_2023-10-20_16-05-06\"/>
    </mc:Choice>
  </mc:AlternateContent>
  <xr:revisionPtr revIDLastSave="0" documentId="13_ncr:81_{D0D37DDB-B8B1-4CE0-A179-DB888FB84342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Лист1" sheetId="1" r:id="rId1"/>
  </sheets>
  <calcPr calcId="191029"/>
  <customWorkbookViews>
    <customWorkbookView name="User - Личное представление" guid="{28784F7F-6B28-474D-BE3A-F866BF1E9FAB}" mergeInterval="0" personalView="1" xWindow="32" yWindow="10" windowWidth="1803" windowHeight="1020" activeSheetId="1"/>
    <customWorkbookView name="ПК - Личное представление" guid="{360408D5-A50A-4867-A667-1A0EE9D6FDC9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I195" i="1" l="1"/>
  <c r="I176" i="1"/>
  <c r="H176" i="1"/>
  <c r="J176" i="1"/>
  <c r="G157" i="1"/>
  <c r="H157" i="1"/>
  <c r="I138" i="1"/>
  <c r="F138" i="1"/>
  <c r="H138" i="1"/>
  <c r="J138" i="1"/>
  <c r="F119" i="1"/>
  <c r="J119" i="1"/>
  <c r="H119" i="1"/>
  <c r="L119" i="1"/>
  <c r="J100" i="1"/>
  <c r="H81" i="1"/>
  <c r="G81" i="1"/>
  <c r="I62" i="1"/>
  <c r="H62" i="1"/>
  <c r="L62" i="1"/>
  <c r="G24" i="1"/>
  <c r="F24" i="1"/>
  <c r="I196" i="1" l="1"/>
  <c r="H196" i="1"/>
  <c r="F196" i="1"/>
  <c r="J196" i="1"/>
  <c r="L196" i="1"/>
  <c r="G196" i="1"/>
</calcChain>
</file>

<file path=xl/sharedStrings.xml><?xml version="1.0" encoding="utf-8"?>
<sst xmlns="http://schemas.openxmlformats.org/spreadsheetml/2006/main" count="386" uniqueCount="127">
  <si>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</si>
  <si>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</si>
  <si>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</si>
  <si>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</si>
  <si>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</si>
  <si>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</si>
  <si>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</si>
  <si>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</si>
  <si>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</si>
  <si>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</si>
  <si>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</si>
  <si>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</si>
  <si>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</si>
  <si>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</si>
  <si>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</si>
  <si>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</si>
  <si>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</si>
  <si>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</si>
  <si>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</si>
  <si>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</si>
  <si>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</si>
  <si>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</si>
  <si>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</si>
  <si>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</si>
  <si>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</si>
  <si>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</si>
  <si>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</si>
  <si>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</si>
  <si>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</si>
  <si>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</si>
  <si>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</si>
  <si>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</si>
  <si>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</si>
  <si>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</si>
  <si>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</si>
  <si>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</si>
  <si>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</si>
  <si>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</si>
  <si>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</si>
  <si>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</si>
  <si>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>200/5</t>
  </si>
  <si>
    <t>какао на молоке</t>
  </si>
  <si>
    <t>200/20</t>
  </si>
  <si>
    <t>№ 642</t>
  </si>
  <si>
    <t xml:space="preserve">№ 227 </t>
  </si>
  <si>
    <t>масло сливочное порционное</t>
  </si>
  <si>
    <t>Хлеб пшеничный</t>
  </si>
  <si>
    <t>яблоко</t>
  </si>
  <si>
    <t>щи из свежей капусты</t>
  </si>
  <si>
    <t>№120</t>
  </si>
  <si>
    <t>котлета</t>
  </si>
  <si>
    <t>№422</t>
  </si>
  <si>
    <t>макароны отварные</t>
  </si>
  <si>
    <t>№ 463</t>
  </si>
  <si>
    <t>чай с сахаром</t>
  </si>
  <si>
    <t>200/15</t>
  </si>
  <si>
    <t>№ 628</t>
  </si>
  <si>
    <t>хлеб пшеничный</t>
  </si>
  <si>
    <t>хлеб ржаной</t>
  </si>
  <si>
    <t>директор</t>
  </si>
  <si>
    <t>Скобелева Л.А.</t>
  </si>
  <si>
    <t>октябрь</t>
  </si>
  <si>
    <t>каша молочная "Дружба"</t>
  </si>
  <si>
    <t>№ 262</t>
  </si>
  <si>
    <t>яйцо отварное</t>
  </si>
  <si>
    <t>кофейный напиток</t>
  </si>
  <si>
    <t>№ 762</t>
  </si>
  <si>
    <t>огурцы свежие порционные</t>
  </si>
  <si>
    <t>Борщ с капустой и картофелем</t>
  </si>
  <si>
    <t>№ 110</t>
  </si>
  <si>
    <t>рыба, запеченная в сметанном соусе</t>
  </si>
  <si>
    <t>№ 49</t>
  </si>
  <si>
    <t>пюре картофельное</t>
  </si>
  <si>
    <t>№472</t>
  </si>
  <si>
    <t>компот из сухофруктов</t>
  </si>
  <si>
    <t>№ 773</t>
  </si>
  <si>
    <t>запеканка из творога со сгущенным молоком</t>
  </si>
  <si>
    <t>150/50</t>
  </si>
  <si>
    <t>№ 297</t>
  </si>
  <si>
    <t>банан</t>
  </si>
  <si>
    <t>Суп картофельный</t>
  </si>
  <si>
    <t>№ 131</t>
  </si>
  <si>
    <t>Кура в соусе с томатом</t>
  </si>
  <si>
    <t>№ 393</t>
  </si>
  <si>
    <t>греча отварная</t>
  </si>
  <si>
    <t>каша пшенная на молоке</t>
  </si>
  <si>
    <t>№ 284</t>
  </si>
  <si>
    <t>сыр порционный</t>
  </si>
  <si>
    <t>Киви</t>
  </si>
  <si>
    <t>помидоры свежие порционные</t>
  </si>
  <si>
    <t>суп картофельный с горохом</t>
  </si>
  <si>
    <t>№ 138</t>
  </si>
  <si>
    <t>Кура отварная</t>
  </si>
  <si>
    <t>№ 416</t>
  </si>
  <si>
    <t>рис отварной</t>
  </si>
  <si>
    <t>№ 465</t>
  </si>
  <si>
    <t>напиток лимонный</t>
  </si>
  <si>
    <t>№ 646</t>
  </si>
  <si>
    <t>каша манная молочная</t>
  </si>
  <si>
    <t>снежок</t>
  </si>
  <si>
    <t>мандарин</t>
  </si>
  <si>
    <t>рассольник ленинградский</t>
  </si>
  <si>
    <t>№ 129</t>
  </si>
  <si>
    <t>котлета рыбная</t>
  </si>
  <si>
    <t>№ 324</t>
  </si>
  <si>
    <t>рагу  из овощей</t>
  </si>
  <si>
    <t>№ 215</t>
  </si>
  <si>
    <t>пирожок с повидло</t>
  </si>
  <si>
    <t>№ 687</t>
  </si>
  <si>
    <t>мясо тушеное</t>
  </si>
  <si>
    <t>№ 390</t>
  </si>
  <si>
    <t>21, 49</t>
  </si>
  <si>
    <t>суп с макаронными изделиями</t>
  </si>
  <si>
    <t>№ 148</t>
  </si>
  <si>
    <t>суп молочный с макаронными изделиями</t>
  </si>
  <si>
    <t>250/5</t>
  </si>
  <si>
    <t>№ 161</t>
  </si>
  <si>
    <t>апельсин</t>
  </si>
  <si>
    <t>100/100</t>
  </si>
  <si>
    <t>тефтели с соусом</t>
  </si>
  <si>
    <t>№ 72</t>
  </si>
  <si>
    <t>Омлет натуральный</t>
  </si>
  <si>
    <t>Ежики мясные со сметаной</t>
  </si>
  <si>
    <t>№ 64</t>
  </si>
  <si>
    <t>капуста тушеная</t>
  </si>
  <si>
    <t>№ 482</t>
  </si>
  <si>
    <t>МБОУ Белосельская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</si>
</sst>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A925E7-C302-44A1-AA04-007A6A8B91C6}" diskRevisions="1" revisionId="283" version="5">
  <header guid="{3A686F5F-6BBF-4396-88F3-A2051B949D05}" dateTime="2023-10-20T11:51:02" maxSheetId="2" userName="ПК" r:id="rId1">
    <sheetIdMap count="1">
      <sheetId val="1"/>
    </sheetIdMap>
  </header>
  <header guid="{7B442C6F-17F5-4002-AAE2-3A4F6E80FFF7}" dateTime="2023-10-20T11:52:39" maxSheetId="2" userName="ПК" r:id="rId2" minRId="1" maxRId="8">
    <sheetIdMap count="1">
      <sheetId val="1"/>
    </sheetIdMap>
  </header>
  <header guid="{D0C50F16-8F60-46A2-AC70-7EF4C1A024A6}" dateTime="2023-10-20T12:14:47" maxSheetId="2" userName="ПК" r:id="rId3" minRId="9" maxRId="281">
    <sheetIdMap count="1">
      <sheetId val="1"/>
    </sheetIdMap>
  </header>
  <header guid="{E7DD9F0D-39A1-4901-B97D-BD72A6DB8F47}" dateTime="2023-10-20T12:16:04" maxSheetId="2" userName="ПК" r:id="rId4" minRId="282">
    <sheetIdMap count="1">
      <sheetId val="1"/>
    </sheetIdMap>
  </header>
  <header guid="{5FA925E7-C302-44A1-AA04-007A6A8B91C6}" dateTime="2023-10-21T22:48:18" maxSheetId="2" userName="User" r:id="rId5" minRId="28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2" sId="1">
    <nc r="C1" t="inlineStr">
      <is>
        <t>МБОУ Белосельская СШ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9" sId="1">
    <nc r="E129" t="inlineStr">
      <is>
        <t>рассольник ленинградский</t>
      </is>
    </nc>
  </rcc>
  <rcc rId="10" sId="1">
    <nc r="F129">
      <v>250</v>
    </nc>
  </rcc>
  <rcc rId="11" sId="1">
    <nc r="G129">
      <v>8.6</v>
    </nc>
  </rcc>
  <rcc rId="12" sId="1">
    <nc r="H129">
      <v>7.7</v>
    </nc>
  </rcc>
  <rcc rId="13" sId="1">
    <nc r="I129">
      <v>20.100000000000001</v>
    </nc>
  </rcc>
  <rcc rId="14" sId="1">
    <nc r="J129">
      <v>179.6</v>
    </nc>
  </rcc>
  <rcc rId="15" sId="1">
    <nc r="K129" t="inlineStr">
      <is>
        <t>№ 129</t>
      </is>
    </nc>
  </rcc>
  <rcc rId="16" sId="1">
    <nc r="L129">
      <v>19.260000000000002</v>
    </nc>
  </rcc>
  <rcc rId="17" sId="1">
    <nc r="E130" t="inlineStr">
      <is>
        <t>котлета рыбная</t>
      </is>
    </nc>
  </rcc>
  <rcc rId="18" sId="1">
    <nc r="F130">
      <v>100</v>
    </nc>
  </rcc>
  <rcc rId="19" sId="1">
    <nc r="G130">
      <v>14.8</v>
    </nc>
  </rcc>
  <rcc rId="20" sId="1">
    <nc r="H130">
      <v>17.100000000000001</v>
    </nc>
  </rcc>
  <rcc rId="21" sId="1">
    <nc r="I130">
      <v>17.7</v>
    </nc>
  </rcc>
  <rcc rId="22" sId="1">
    <nc r="J130">
      <v>279.5</v>
    </nc>
  </rcc>
  <rcc rId="23" sId="1">
    <nc r="K130" t="inlineStr">
      <is>
        <t>№ 324</t>
      </is>
    </nc>
  </rcc>
  <rcc rId="24" sId="1">
    <nc r="L130">
      <v>29.72</v>
    </nc>
  </rcc>
  <rcc rId="25" sId="1">
    <nc r="E131" t="inlineStr">
      <is>
        <t>макароны отварные</t>
      </is>
    </nc>
  </rcc>
  <rcc rId="26" sId="1">
    <nc r="F131">
      <v>200</v>
    </nc>
  </rcc>
  <rcc rId="27" sId="1">
    <nc r="G131">
      <v>7.2</v>
    </nc>
  </rcc>
  <rcc rId="28" sId="1">
    <nc r="H131">
      <v>5.7</v>
    </nc>
  </rcc>
  <rcc rId="29" sId="1">
    <nc r="I131">
      <v>51.2</v>
    </nc>
  </rcc>
  <rcc rId="30" sId="1">
    <nc r="J131">
      <v>272</v>
    </nc>
  </rcc>
  <rcc rId="31" sId="1">
    <nc r="K131" t="inlineStr">
      <is>
        <t>№ 463</t>
      </is>
    </nc>
  </rcc>
  <rcc rId="32" sId="1">
    <nc r="L131">
      <v>9.6199999999999992</v>
    </nc>
  </rcc>
  <rcc rId="33" sId="1">
    <nc r="E132" t="inlineStr">
      <is>
        <t>компот из сухофруктов</t>
      </is>
    </nc>
  </rcc>
  <rcc rId="34" sId="1">
    <nc r="F132" t="inlineStr">
      <is>
        <t>200/20</t>
      </is>
    </nc>
  </rcc>
  <rcc rId="35" sId="1">
    <nc r="G132">
      <v>0.5</v>
    </nc>
  </rcc>
  <rcc rId="36" sId="1">
    <nc r="H132">
      <v>0</v>
    </nc>
  </rcc>
  <rcc rId="37" sId="1">
    <nc r="I132">
      <v>33.5</v>
    </nc>
  </rcc>
  <rcc rId="38" sId="1">
    <nc r="J132">
      <v>128.9</v>
    </nc>
  </rcc>
  <rcc rId="39" sId="1">
    <nc r="K132" t="inlineStr">
      <is>
        <t>№ 773</t>
      </is>
    </nc>
  </rcc>
  <rcc rId="40" sId="1">
    <nc r="L132">
      <v>4.8</v>
    </nc>
  </rcc>
  <rcc rId="41" sId="1">
    <nc r="E133" t="inlineStr">
      <is>
        <t>хлеб пшеничный</t>
      </is>
    </nc>
  </rcc>
  <rcc rId="42" sId="1">
    <nc r="F133">
      <v>40</v>
    </nc>
  </rcc>
  <rcc rId="43" sId="1">
    <nc r="G133">
      <v>3</v>
    </nc>
  </rcc>
  <rcc rId="44" sId="1">
    <nc r="H133">
      <v>1.2</v>
    </nc>
  </rcc>
  <rcc rId="45" sId="1">
    <nc r="I133">
      <v>20.6</v>
    </nc>
  </rcc>
  <rcc rId="46" sId="1">
    <nc r="J133">
      <v>104.8</v>
    </nc>
  </rcc>
  <rcc rId="47" sId="1">
    <nc r="L133">
      <v>3.5</v>
    </nc>
  </rcc>
  <rcc rId="48" sId="1">
    <nc r="E134" t="inlineStr">
      <is>
        <t>хлеб ржаной</t>
      </is>
    </nc>
  </rcc>
  <rcc rId="49" sId="1">
    <nc r="F134">
      <v>40</v>
    </nc>
  </rcc>
  <rcc rId="50" sId="1">
    <nc r="G134">
      <v>2.6</v>
    </nc>
  </rcc>
  <rcc rId="51" sId="1">
    <nc r="H134">
      <v>0.5</v>
    </nc>
  </rcc>
  <rcc rId="52" sId="1">
    <nc r="I134">
      <v>13.4</v>
    </nc>
  </rcc>
  <rcc rId="53" sId="1">
    <nc r="J134">
      <v>69.599999999999994</v>
    </nc>
  </rcc>
  <rcc rId="54" sId="1">
    <nc r="L134">
      <v>2.33</v>
    </nc>
  </rcc>
  <rcc rId="55" sId="1">
    <nc r="E139" t="inlineStr">
      <is>
        <t>запеканка из творога со сгущенным молоком</t>
      </is>
    </nc>
  </rcc>
  <rcc rId="56" sId="1">
    <nc r="F139" t="inlineStr">
      <is>
        <t>150/50</t>
      </is>
    </nc>
  </rcc>
  <rcc rId="57" sId="1">
    <nc r="G139">
      <v>26.7</v>
    </nc>
  </rcc>
  <rcc rId="58" sId="1">
    <nc r="H139">
      <v>20.100000000000001</v>
    </nc>
  </rcc>
  <rcc rId="59" sId="1">
    <nc r="I139">
      <v>39.6</v>
    </nc>
  </rcc>
  <rcc rId="60" sId="1">
    <nc r="J139">
      <v>443</v>
    </nc>
  </rcc>
  <rcc rId="61" sId="1">
    <nc r="K139" t="inlineStr">
      <is>
        <t>№ 297</t>
      </is>
    </nc>
  </rcc>
  <rcc rId="62" sId="1">
    <nc r="L139">
      <v>40.71</v>
    </nc>
  </rcc>
  <rcc rId="63" sId="1">
    <nc r="E141" t="inlineStr">
      <is>
        <t>чай с сахаром</t>
      </is>
    </nc>
  </rcc>
  <rcc rId="64" sId="1">
    <nc r="F141" t="inlineStr">
      <is>
        <t>200/15</t>
      </is>
    </nc>
  </rcc>
  <rcc rId="65" sId="1">
    <nc r="G141">
      <v>0.2</v>
    </nc>
  </rcc>
  <rcc rId="66" sId="1">
    <nc r="H141">
      <v>0</v>
    </nc>
  </rcc>
  <rcc rId="67" sId="1">
    <nc r="I141">
      <v>15</v>
    </nc>
  </rcc>
  <rcc rId="68" sId="1">
    <nc r="J141">
      <v>57.2</v>
    </nc>
  </rcc>
  <rcc rId="69" sId="1">
    <nc r="K141" t="inlineStr">
      <is>
        <t>№ 628</t>
      </is>
    </nc>
  </rcc>
  <rcc rId="70" sId="1">
    <nc r="L141">
      <v>2.29</v>
    </nc>
  </rcc>
  <rcc rId="71" sId="1">
    <nc r="E143" t="inlineStr">
      <is>
        <t>банан</t>
      </is>
    </nc>
  </rcc>
  <rcc rId="72" sId="1">
    <nc r="F143">
      <v>200</v>
    </nc>
  </rcc>
  <rcc rId="73" sId="1">
    <nc r="G143">
      <v>3</v>
    </nc>
  </rcc>
  <rcc rId="74" sId="1">
    <nc r="H143">
      <v>1</v>
    </nc>
  </rcc>
  <rcc rId="75" sId="1">
    <nc r="I143">
      <v>42</v>
    </nc>
  </rcc>
  <rcc rId="76" sId="1">
    <nc r="J143">
      <v>192</v>
    </nc>
  </rcc>
  <rcc rId="77" sId="1">
    <nc r="L143">
      <v>32</v>
    </nc>
  </rcc>
  <rcc rId="78" sId="1">
    <nc r="E147" t="inlineStr">
      <is>
        <t>огурцы свежие порционные</t>
      </is>
    </nc>
  </rcc>
  <rcc rId="79" sId="1">
    <nc r="F147">
      <v>60</v>
    </nc>
  </rcc>
  <rcc rId="80" sId="1">
    <nc r="G147">
      <v>0.4</v>
    </nc>
  </rcc>
  <rcc rId="81" sId="1">
    <nc r="H147">
      <v>0</v>
    </nc>
  </rcc>
  <rcc rId="82" sId="1">
    <nc r="I147">
      <v>1.1000000000000001</v>
    </nc>
  </rcc>
  <rcc rId="83" sId="1">
    <nc r="J147">
      <v>6.6</v>
    </nc>
  </rcc>
  <rcc rId="84" sId="1">
    <nc r="L147">
      <v>6</v>
    </nc>
  </rcc>
  <rcc rId="85" sId="1">
    <nc r="E148" t="inlineStr">
      <is>
        <t>суп с макаронными изделиями</t>
      </is>
    </nc>
  </rcc>
  <rcc rId="86" sId="1">
    <nc r="F148">
      <v>250</v>
    </nc>
  </rcc>
  <rcc rId="87" sId="1">
    <nc r="G148">
      <v>12.1</v>
    </nc>
  </rcc>
  <rcc rId="88" sId="1">
    <nc r="H148">
      <v>13.6</v>
    </nc>
  </rcc>
  <rcc rId="89" sId="1">
    <nc r="I148">
      <v>17.2</v>
    </nc>
  </rcc>
  <rcc rId="90" sId="1">
    <nc r="J148">
      <v>235.4</v>
    </nc>
  </rcc>
  <rcc rId="91" sId="1">
    <nc r="K148" t="inlineStr">
      <is>
        <t>№ 148</t>
      </is>
    </nc>
  </rcc>
  <rcc rId="92" sId="1">
    <nc r="L148">
      <v>18.350000000000001</v>
    </nc>
  </rcc>
  <rcc rId="93" sId="1">
    <nc r="E149" t="inlineStr">
      <is>
        <t>Кура отварная</t>
      </is>
    </nc>
  </rcc>
  <rcc rId="94" sId="1">
    <nc r="F149">
      <v>75</v>
    </nc>
  </rcc>
  <rcc rId="95" sId="1">
    <nc r="G149">
      <v>20.8</v>
    </nc>
  </rcc>
  <rcc rId="96" sId="1">
    <nc r="H149">
      <v>20.9</v>
    </nc>
  </rcc>
  <rcc rId="97" sId="1">
    <nc r="I149">
      <v>1</v>
    </nc>
  </rcc>
  <rcc rId="98" sId="1">
    <nc r="J149">
      <v>275.60000000000002</v>
    </nc>
  </rcc>
  <rcc rId="99" sId="1">
    <nc r="K149" t="inlineStr">
      <is>
        <t>№ 416</t>
      </is>
    </nc>
  </rcc>
  <rcc rId="100" sId="1">
    <nc r="L149">
      <v>25.88</v>
    </nc>
  </rcc>
  <rcc rId="101" sId="1">
    <nc r="E150" t="inlineStr">
      <is>
        <t>пюре картофельное</t>
      </is>
    </nc>
  </rcc>
  <rcc rId="102" sId="1">
    <nc r="F150">
      <v>200</v>
    </nc>
  </rcc>
  <rcc rId="103" sId="1">
    <nc r="G150">
      <v>4.4000000000000004</v>
    </nc>
  </rcc>
  <rcc rId="104" sId="1">
    <nc r="H150">
      <v>6.2</v>
    </nc>
  </rcc>
  <rcc rId="105" sId="1">
    <nc r="I150">
      <v>35.200000000000003</v>
    </nc>
  </rcc>
  <rcc rId="106" sId="1">
    <nc r="J150">
      <v>205.6</v>
    </nc>
  </rcc>
  <rcc rId="107" sId="1">
    <nc r="K150" t="inlineStr">
      <is>
        <t>№472</t>
      </is>
    </nc>
  </rcc>
  <rcc rId="108" sId="1">
    <nc r="L150">
      <v>16.649999999999999</v>
    </nc>
  </rcc>
  <rcc rId="109" sId="1">
    <nc r="E152" t="inlineStr">
      <is>
        <t>хлеб пшеничный</t>
      </is>
    </nc>
  </rcc>
  <rcc rId="110" sId="1">
    <nc r="F152">
      <v>40</v>
    </nc>
  </rcc>
  <rcc rId="111" sId="1">
    <nc r="G152">
      <v>3</v>
    </nc>
  </rcc>
  <rcc rId="112" sId="1">
    <nc r="H152">
      <v>1.2</v>
    </nc>
  </rcc>
  <rcc rId="113" sId="1">
    <nc r="I152">
      <v>20.6</v>
    </nc>
  </rcc>
  <rcc rId="114" sId="1">
    <nc r="J152">
      <v>104.8</v>
    </nc>
  </rcc>
  <rcc rId="115" sId="1">
    <nc r="L152">
      <v>3.5</v>
    </nc>
  </rcc>
  <rcc rId="116" sId="1">
    <nc r="E153" t="inlineStr">
      <is>
        <t>хлеб ржаной</t>
      </is>
    </nc>
  </rcc>
  <rcc rId="117" sId="1">
    <nc r="F153">
      <v>40</v>
    </nc>
  </rcc>
  <rcc rId="118" sId="1">
    <nc r="G153">
      <v>2.6</v>
    </nc>
  </rcc>
  <rcc rId="119" sId="1">
    <nc r="H153">
      <v>0.5</v>
    </nc>
  </rcc>
  <rcc rId="120" sId="1">
    <nc r="I153">
      <v>13.4</v>
    </nc>
  </rcc>
  <rcc rId="121" sId="1">
    <nc r="J153">
      <v>69.599999999999994</v>
    </nc>
  </rcc>
  <rcc rId="122" sId="1">
    <nc r="L153">
      <v>2.33</v>
    </nc>
  </rcc>
  <rcc rId="123" sId="1">
    <nc r="E151" t="inlineStr">
      <is>
        <t>чай с сахаром</t>
      </is>
    </nc>
  </rcc>
  <rcc rId="124" sId="1">
    <nc r="F151" t="inlineStr">
      <is>
        <t>200/15</t>
      </is>
    </nc>
  </rcc>
  <rcc rId="125" sId="1">
    <nc r="G151">
      <v>0.2</v>
    </nc>
  </rcc>
  <rcc rId="126" sId="1">
    <nc r="H151">
      <v>0</v>
    </nc>
  </rcc>
  <rcc rId="127" sId="1">
    <nc r="I151">
      <v>15</v>
    </nc>
  </rcc>
  <rcc rId="128" sId="1">
    <nc r="J151">
      <v>57.2</v>
    </nc>
  </rcc>
  <rcc rId="129" sId="1">
    <nc r="K151" t="inlineStr">
      <is>
        <t>№ 628</t>
      </is>
    </nc>
  </rcc>
  <rcc rId="130" sId="1">
    <nc r="L151">
      <v>2.29</v>
    </nc>
  </rcc>
  <rcc rId="131" sId="1">
    <nc r="E158" t="inlineStr">
      <is>
        <t>суп молочный с макаронными изделиями</t>
      </is>
    </nc>
  </rcc>
  <rcc rId="132" sId="1">
    <nc r="F158" t="inlineStr">
      <is>
        <t>250/5</t>
      </is>
    </nc>
  </rcc>
  <rcc rId="133" sId="1">
    <nc r="G158">
      <v>5.6</v>
    </nc>
  </rcc>
  <rcc rId="134" sId="1">
    <nc r="H158">
      <v>5.6</v>
    </nc>
  </rcc>
  <rcc rId="135" sId="1">
    <nc r="I158">
      <v>22.4</v>
    </nc>
  </rcc>
  <rcc rId="136" sId="1">
    <nc r="J158">
      <v>157.69999999999999</v>
    </nc>
  </rcc>
  <rcc rId="137" sId="1">
    <nc r="K158" t="inlineStr">
      <is>
        <t>№ 161</t>
      </is>
    </nc>
  </rcc>
  <rcc rId="138" sId="1">
    <nc r="L158">
      <v>20.75</v>
    </nc>
  </rcc>
  <rcc rId="139" sId="1">
    <nc r="E160" t="inlineStr">
      <is>
        <t>снежок</t>
      </is>
    </nc>
  </rcc>
  <rcc rId="140" sId="1">
    <nc r="F160">
      <v>200</v>
    </nc>
  </rcc>
  <rcc rId="141" sId="1">
    <nc r="G160">
      <v>5.4</v>
    </nc>
  </rcc>
  <rcc rId="142" sId="1">
    <nc r="H160">
      <v>5</v>
    </nc>
  </rcc>
  <rcc rId="143" sId="1">
    <nc r="I160">
      <v>21.6</v>
    </nc>
  </rcc>
  <rcc rId="144" sId="1">
    <nc r="J160">
      <v>158</v>
    </nc>
  </rcc>
  <rcc rId="145" sId="1">
    <nc r="L160">
      <v>20</v>
    </nc>
  </rcc>
  <rcc rId="146" sId="1">
    <nc r="E161" t="inlineStr">
      <is>
        <t>Хлеб пшеничный</t>
      </is>
    </nc>
  </rcc>
  <rcc rId="147" sId="1">
    <nc r="F161">
      <v>60</v>
    </nc>
  </rcc>
  <rcc rId="148" sId="1">
    <nc r="G161">
      <v>4.5999999999999996</v>
    </nc>
  </rcc>
  <rcc rId="149" sId="1">
    <nc r="H161">
      <v>1.8</v>
    </nc>
  </rcc>
  <rcc rId="150" sId="1">
    <nc r="I161">
      <v>30.8</v>
    </nc>
  </rcc>
  <rcc rId="151" sId="1">
    <nc r="J161">
      <v>158</v>
    </nc>
  </rcc>
  <rcc rId="152" sId="1">
    <nc r="L161">
      <v>5.25</v>
    </nc>
  </rcc>
  <rcc rId="153" sId="1">
    <nc r="E162" t="inlineStr">
      <is>
        <t>апельсин</t>
      </is>
    </nc>
  </rcc>
  <rcc rId="154" sId="1">
    <nc r="F162">
      <v>145</v>
    </nc>
  </rcc>
  <rcc rId="155" sId="1">
    <nc r="G162">
      <v>1.3</v>
    </nc>
  </rcc>
  <rcc rId="156" sId="1">
    <nc r="H162">
      <v>0.3</v>
    </nc>
  </rcc>
  <rcc rId="157" sId="1">
    <nc r="I162">
      <v>11.7</v>
    </nc>
  </rcc>
  <rcc rId="158" sId="1">
    <nc r="J162">
      <v>62.4</v>
    </nc>
  </rcc>
  <rcc rId="159" sId="1">
    <nc r="L162">
      <v>29</v>
    </nc>
  </rcc>
  <rcc rId="160" sId="1">
    <nc r="E167" t="inlineStr">
      <is>
        <t>Борщ с капустой и картофелем</t>
      </is>
    </nc>
  </rcc>
  <rcc rId="161" sId="1">
    <nc r="F167">
      <v>250</v>
    </nc>
  </rcc>
  <rcc rId="162" sId="1">
    <nc r="G167">
      <v>8</v>
    </nc>
  </rcc>
  <rcc rId="163" sId="1">
    <nc r="H167">
      <v>7.4</v>
    </nc>
  </rcc>
  <rcc rId="164" sId="1">
    <nc r="I167">
      <v>14.8</v>
    </nc>
  </rcc>
  <rcc rId="165" sId="1">
    <nc r="J167">
      <v>156.9</v>
    </nc>
  </rcc>
  <rcc rId="166" sId="1">
    <nc r="K167" t="inlineStr">
      <is>
        <t>№ 110</t>
      </is>
    </nc>
  </rcc>
  <rcc rId="167" sId="1">
    <nc r="L167">
      <v>18.97</v>
    </nc>
  </rcc>
  <rcc rId="168" sId="1">
    <nc r="F168" t="inlineStr">
      <is>
        <t>100/100</t>
      </is>
    </nc>
  </rcc>
  <rcc rId="169" sId="1">
    <nc r="E168" t="inlineStr">
      <is>
        <t>тефтели с соусом</t>
      </is>
    </nc>
  </rcc>
  <rcc rId="170" sId="1">
    <nc r="G168">
      <v>14.7</v>
    </nc>
  </rcc>
  <rcc rId="171" sId="1">
    <nc r="H168">
      <v>26</v>
    </nc>
  </rcc>
  <rcc rId="172" sId="1">
    <nc r="I168">
      <v>25.3</v>
    </nc>
  </rcc>
  <rcc rId="173" sId="1">
    <nc r="J168">
      <v>396</v>
    </nc>
  </rcc>
  <rcc rId="174" sId="1">
    <nc r="K168" t="inlineStr">
      <is>
        <t>№ 72</t>
      </is>
    </nc>
  </rcc>
  <rcc rId="175" sId="1">
    <nc r="L168">
      <v>29.45</v>
    </nc>
  </rcc>
  <rcc rId="176" sId="1">
    <nc r="E169" t="inlineStr">
      <is>
        <t>рис отварной</t>
      </is>
    </nc>
  </rcc>
  <rcc rId="177" sId="1">
    <nc r="F169">
      <v>200</v>
    </nc>
  </rcc>
  <rcc rId="178" sId="1">
    <nc r="G169">
      <v>5.2</v>
    </nc>
  </rcc>
  <rcc rId="179" sId="1">
    <nc r="H169">
      <v>6.9</v>
    </nc>
  </rcc>
  <rcc rId="180" sId="1">
    <nc r="I169">
      <v>55.7</v>
    </nc>
  </rcc>
  <rcc rId="181" sId="1">
    <nc r="J169">
      <v>292</v>
    </nc>
  </rcc>
  <rcc rId="182" sId="1">
    <nc r="K169" t="inlineStr">
      <is>
        <t>№ 465</t>
      </is>
    </nc>
  </rcc>
  <rcc rId="183" sId="1">
    <nc r="L169">
      <v>15.07</v>
    </nc>
  </rcc>
  <rcc rId="184" sId="1">
    <nc r="E170" t="inlineStr">
      <is>
        <t>напиток лимонный</t>
      </is>
    </nc>
  </rcc>
  <rcc rId="185" sId="1">
    <nc r="F170">
      <v>200</v>
    </nc>
  </rcc>
  <rcc rId="186" sId="1">
    <nc r="G170">
      <v>0.1</v>
    </nc>
  </rcc>
  <rcc rId="187" sId="1">
    <nc r="H170">
      <v>0</v>
    </nc>
  </rcc>
  <rcc rId="188" sId="1">
    <nc r="I170">
      <v>24.5</v>
    </nc>
  </rcc>
  <rcc rId="189" sId="1">
    <nc r="J170">
      <v>94.7</v>
    </nc>
  </rcc>
  <rcc rId="190" sId="1">
    <nc r="K170" t="inlineStr">
      <is>
        <t>№ 646</t>
      </is>
    </nc>
  </rcc>
  <rcc rId="191" sId="1">
    <nc r="L170">
      <v>5.68</v>
    </nc>
  </rcc>
  <rcc rId="192" sId="1">
    <nc r="E171" t="inlineStr">
      <is>
        <t>хлеб пшеничный</t>
      </is>
    </nc>
  </rcc>
  <rcc rId="193" sId="1">
    <nc r="F171">
      <v>40</v>
    </nc>
  </rcc>
  <rcc rId="194" sId="1">
    <nc r="G171">
      <v>3</v>
    </nc>
  </rcc>
  <rcc rId="195" sId="1">
    <nc r="H171">
      <v>1.2</v>
    </nc>
  </rcc>
  <rcc rId="196" sId="1">
    <nc r="I171">
      <v>20.6</v>
    </nc>
  </rcc>
  <rcc rId="197" sId="1">
    <nc r="J171">
      <v>104.8</v>
    </nc>
  </rcc>
  <rcc rId="198" sId="1">
    <nc r="L171">
      <v>3.5</v>
    </nc>
  </rcc>
  <rcc rId="199" sId="1">
    <nc r="E172" t="inlineStr">
      <is>
        <t>хлеб ржаной</t>
      </is>
    </nc>
  </rcc>
  <rcc rId="200" sId="1">
    <nc r="F172">
      <v>40</v>
    </nc>
  </rcc>
  <rcc rId="201" sId="1">
    <nc r="G172">
      <v>2.6</v>
    </nc>
  </rcc>
  <rcc rId="202" sId="1">
    <nc r="H172">
      <v>0.5</v>
    </nc>
  </rcc>
  <rcc rId="203" sId="1">
    <nc r="I172">
      <v>13.4</v>
    </nc>
  </rcc>
  <rcc rId="204" sId="1">
    <nc r="J172">
      <v>69.599999999999994</v>
    </nc>
  </rcc>
  <rcc rId="205" sId="1">
    <nc r="L172">
      <v>2.33</v>
    </nc>
  </rcc>
  <rcc rId="206" sId="1">
    <nc r="E177" t="inlineStr">
      <is>
        <t>Омлет натуральный</t>
      </is>
    </nc>
  </rcc>
  <rcc rId="207" sId="1">
    <nc r="F177">
      <v>240</v>
    </nc>
  </rcc>
  <rcc rId="208" sId="1">
    <nc r="G177">
      <v>29.3</v>
    </nc>
  </rcc>
  <rcc rId="209" sId="1">
    <nc r="H177">
      <v>44.1</v>
    </nc>
  </rcc>
  <rcc rId="210" sId="1">
    <nc r="I177">
      <v>4.0999999999999996</v>
    </nc>
  </rcc>
  <rcc rId="211" sId="1">
    <nc r="J177">
      <v>532.20000000000005</v>
    </nc>
  </rcc>
  <rcc rId="212" sId="1">
    <nc r="K177" t="inlineStr">
      <is>
        <t>№ 284</t>
      </is>
    </nc>
  </rcc>
  <rcc rId="213" sId="1">
    <nc r="L177">
      <v>47.4</v>
    </nc>
  </rcc>
  <rcc rId="214" sId="1">
    <nc r="E179" t="inlineStr">
      <is>
        <t>кофейный напиток</t>
      </is>
    </nc>
  </rcc>
  <rcc rId="215" sId="1">
    <nc r="F179" t="inlineStr">
      <is>
        <t>200/20</t>
      </is>
    </nc>
  </rcc>
  <rcc rId="216" sId="1">
    <nc r="G179">
      <v>2.5</v>
    </nc>
  </rcc>
  <rcc rId="217" sId="1">
    <nc r="H179">
      <v>2.8</v>
    </nc>
  </rcc>
  <rcc rId="218" sId="1">
    <nc r="I179">
      <v>22.5</v>
    </nc>
  </rcc>
  <rcc rId="219" sId="1">
    <nc r="J179">
      <v>121.6</v>
    </nc>
  </rcc>
  <rcc rId="220" sId="1">
    <nc r="K179" t="inlineStr">
      <is>
        <t>№ 762</t>
      </is>
    </nc>
  </rcc>
  <rcc rId="221" sId="1">
    <nc r="L179">
      <v>10.82</v>
    </nc>
  </rcc>
  <rcc rId="222" sId="1">
    <nc r="E180" t="inlineStr">
      <is>
        <t>хлеб пшеничный</t>
      </is>
    </nc>
  </rcc>
  <rcc rId="223" sId="1">
    <nc r="F180">
      <v>60</v>
    </nc>
  </rcc>
  <rcc rId="224" sId="1">
    <nc r="G180">
      <v>4.5999999999999996</v>
    </nc>
  </rcc>
  <rcc rId="225" sId="1">
    <nc r="H180">
      <v>1.8</v>
    </nc>
  </rcc>
  <rcc rId="226" sId="1">
    <nc r="I180">
      <v>30.8</v>
    </nc>
  </rcc>
  <rcc rId="227" sId="1">
    <nc r="J180">
      <v>158</v>
    </nc>
  </rcc>
  <rcc rId="228" sId="1">
    <nc r="L180">
      <v>5.25</v>
    </nc>
  </rcc>
  <rcc rId="229" sId="1">
    <nc r="E181" t="inlineStr">
      <is>
        <t>мандарин</t>
      </is>
    </nc>
  </rcc>
  <rcc rId="230" sId="1">
    <nc r="F181">
      <v>75</v>
    </nc>
  </rcc>
  <rcc rId="231" sId="1">
    <nc r="G181">
      <v>0.6</v>
    </nc>
  </rcc>
  <rcc rId="232" sId="1">
    <nc r="H181">
      <v>1.5</v>
    </nc>
  </rcc>
  <rcc rId="233" sId="1">
    <nc r="I181">
      <v>5.6</v>
    </nc>
  </rcc>
  <rcc rId="234" sId="1">
    <nc r="J181">
      <v>28.5</v>
    </nc>
  </rcc>
  <rcc rId="235" sId="1">
    <nc r="L181">
      <v>11.53</v>
    </nc>
  </rcc>
  <rcc rId="236" sId="1">
    <nc r="E186" t="inlineStr">
      <is>
        <t>Суп картофельный</t>
      </is>
    </nc>
  </rcc>
  <rcc rId="237" sId="1">
    <nc r="F186">
      <v>250</v>
    </nc>
  </rcc>
  <rcc rId="238" sId="1">
    <nc r="G186">
      <v>6.6</v>
    </nc>
  </rcc>
  <rcc rId="239" sId="1">
    <nc r="H186">
      <v>7.2</v>
    </nc>
  </rcc>
  <rcc rId="240" sId="1">
    <nc r="I186">
      <v>19</v>
    </nc>
  </rcc>
  <rcc rId="241" sId="1">
    <nc r="J186">
      <v>162.69999999999999</v>
    </nc>
  </rcc>
  <rcc rId="242" sId="1">
    <nc r="K186" t="inlineStr">
      <is>
        <t>№ 131</t>
      </is>
    </nc>
  </rcc>
  <rcc rId="243" sId="1">
    <nc r="L186">
      <v>21.16</v>
    </nc>
  </rcc>
  <rcc rId="244" sId="1">
    <nc r="E187" t="inlineStr">
      <is>
        <t>Ежики мясные со сметаной</t>
      </is>
    </nc>
  </rcc>
  <rcc rId="245" sId="1">
    <nc r="F187" t="inlineStr">
      <is>
        <t>100/100</t>
      </is>
    </nc>
  </rcc>
  <rcc rId="246" sId="1">
    <nc r="G187">
      <v>14</v>
    </nc>
  </rcc>
  <rcc rId="247" sId="1">
    <nc r="H187">
      <v>13.2</v>
    </nc>
  </rcc>
  <rcc rId="248" sId="1">
    <nc r="I187">
      <v>13.5</v>
    </nc>
  </rcc>
  <rcc rId="249" sId="1">
    <nc r="J187">
      <v>243</v>
    </nc>
  </rcc>
  <rcc rId="250" sId="1">
    <nc r="K187" t="inlineStr">
      <is>
        <t>№ 64</t>
      </is>
    </nc>
  </rcc>
  <rcc rId="251" sId="1">
    <nc r="L187">
      <v>32.75</v>
    </nc>
  </rcc>
  <rcc rId="252" sId="1">
    <nc r="E188" t="inlineStr">
      <is>
        <t>капуста тушеная</t>
      </is>
    </nc>
  </rcc>
  <rcc rId="253" sId="1">
    <nc r="F188">
      <v>200</v>
    </nc>
  </rcc>
  <rcc rId="254" sId="1">
    <nc r="G188">
      <v>4.9000000000000004</v>
    </nc>
  </rcc>
  <rcc rId="255" sId="1">
    <nc r="H188">
      <v>5.0999999999999996</v>
    </nc>
  </rcc>
  <rcc rId="256" sId="1">
    <nc r="I188">
      <v>22.2</v>
    </nc>
  </rcc>
  <rcc rId="257" sId="1">
    <nc r="J188">
      <v>150.1</v>
    </nc>
  </rcc>
  <rcc rId="258" sId="1">
    <nc r="K188" t="inlineStr">
      <is>
        <t>№ 482</t>
      </is>
    </nc>
  </rcc>
  <rcc rId="259" sId="1">
    <nc r="E190" t="inlineStr">
      <is>
        <t>хлеб пшеничный</t>
      </is>
    </nc>
  </rcc>
  <rcc rId="260" sId="1">
    <nc r="F190">
      <v>40</v>
    </nc>
  </rcc>
  <rcc rId="261" sId="1">
    <nc r="G190">
      <v>3</v>
    </nc>
  </rcc>
  <rcc rId="262" sId="1">
    <nc r="H190">
      <v>1.2</v>
    </nc>
  </rcc>
  <rcc rId="263" sId="1">
    <nc r="I190">
      <v>20.6</v>
    </nc>
  </rcc>
  <rcc rId="264" sId="1">
    <nc r="J190">
      <v>104.8</v>
    </nc>
  </rcc>
  <rcc rId="265" sId="1">
    <nc r="L190">
      <v>3.5</v>
    </nc>
  </rcc>
  <rcc rId="266" sId="1">
    <nc r="E191" t="inlineStr">
      <is>
        <t>хлеб ржаной</t>
      </is>
    </nc>
  </rcc>
  <rcc rId="267" sId="1">
    <nc r="F191">
      <v>40</v>
    </nc>
  </rcc>
  <rcc rId="268" sId="1">
    <nc r="G191">
      <v>2.6</v>
    </nc>
  </rcc>
  <rcc rId="269" sId="1">
    <nc r="H191">
      <v>0.5</v>
    </nc>
  </rcc>
  <rcc rId="270" sId="1">
    <nc r="I191">
      <v>13.4</v>
    </nc>
  </rcc>
  <rcc rId="271" sId="1">
    <nc r="J191">
      <v>69.599999999999994</v>
    </nc>
  </rcc>
  <rcc rId="272" sId="1">
    <nc r="L191">
      <v>2.33</v>
    </nc>
  </rcc>
  <rcc rId="273" sId="1">
    <nc r="E189" t="inlineStr">
      <is>
        <t>чай с сахаром</t>
      </is>
    </nc>
  </rcc>
  <rcc rId="274" sId="1">
    <nc r="F189" t="inlineStr">
      <is>
        <t>200/15</t>
      </is>
    </nc>
  </rcc>
  <rcc rId="275" sId="1">
    <nc r="G189">
      <v>0.2</v>
    </nc>
  </rcc>
  <rcc rId="276" sId="1">
    <nc r="H189">
      <v>0</v>
    </nc>
  </rcc>
  <rcc rId="277" sId="1">
    <nc r="I189">
      <v>15</v>
    </nc>
  </rcc>
  <rcc rId="278" sId="1">
    <nc r="J189">
      <v>57.2</v>
    </nc>
  </rcc>
  <rcc rId="279" sId="1">
    <nc r="K189" t="inlineStr">
      <is>
        <t>№ 628</t>
      </is>
    </nc>
  </rcc>
  <rcc rId="280" sId="1">
    <nc r="L189">
      <v>2.29</v>
    </nc>
  </rcc>
  <rcc rId="281" sId="1">
    <nc r="L188">
      <v>12.97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L127">
      <f>SUM(L120:L126)</f>
    </oc>
    <nc r="L127">
      <v>75</v>
    </nc>
  </rcc>
  <rcc rId="2" sId="1">
    <nc r="E128" t="inlineStr">
      <is>
        <t>помидоры свежие порционные</t>
      </is>
    </nc>
  </rcc>
  <rcc rId="3" sId="1">
    <nc r="F128">
      <v>60</v>
    </nc>
  </rcc>
  <rcc rId="4" sId="1">
    <nc r="G128">
      <v>0.7</v>
    </nc>
  </rcc>
  <rcc rId="5" sId="1">
    <nc r="H128">
      <v>0.1</v>
    </nc>
  </rcc>
  <rcc rId="6" sId="1">
    <nc r="I128">
      <v>2.2999999999999998</v>
    </nc>
  </rcc>
  <rcc rId="7" sId="1">
    <nc r="J128">
      <v>14.4</v>
    </nc>
  </rcc>
  <rcc rId="8" sId="1">
    <nc r="L128">
      <v>5.77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" sId="1" numFmtId="4">
    <oc r="H3">
      <v>24</v>
    </oc>
    <nc r="H3">
      <v>23</v>
    </nc>
  </rcc>
  <rcv guid="{28784F7F-6B28-474D-BE3A-F866BF1E9FA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" sqref="G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126</v>
      </c>
      <c r="D1" s="51"/>
      <c r="E1" s="51"/>
      <c r="F1" s="12" t="s">
        <v>16</v>
      </c>
      <c r="G1" s="2" t="s">
        <v>17</v>
      </c>
      <c r="H1" s="52" t="s">
        <v>59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60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 t="s">
        <v>61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7.8</v>
      </c>
      <c r="H6" s="40">
        <v>9.1999999999999993</v>
      </c>
      <c r="I6" s="40">
        <v>47.1</v>
      </c>
      <c r="J6" s="40">
        <v>290.3</v>
      </c>
      <c r="K6" s="41" t="s">
        <v>44</v>
      </c>
      <c r="L6" s="40">
        <v>23.48</v>
      </c>
    </row>
    <row r="7" spans="1:12" ht="14.4" x14ac:dyDescent="0.3">
      <c r="A7" s="23"/>
      <c r="B7" s="15"/>
      <c r="C7" s="11"/>
      <c r="D7" s="6"/>
      <c r="E7" s="42" t="s">
        <v>45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74.8</v>
      </c>
      <c r="K7" s="44"/>
      <c r="L7" s="43">
        <v>7.5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 t="s">
        <v>42</v>
      </c>
      <c r="G8" s="43">
        <v>3.9</v>
      </c>
      <c r="H8" s="43">
        <v>3.1</v>
      </c>
      <c r="I8" s="43">
        <v>25.2</v>
      </c>
      <c r="J8" s="43">
        <v>146</v>
      </c>
      <c r="K8" s="44" t="s">
        <v>43</v>
      </c>
      <c r="L8" s="43">
        <v>11.9</v>
      </c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4.5999999999999996</v>
      </c>
      <c r="H9" s="43">
        <v>1.8</v>
      </c>
      <c r="I9" s="43">
        <v>30.8</v>
      </c>
      <c r="J9" s="43">
        <v>158</v>
      </c>
      <c r="K9" s="44"/>
      <c r="L9" s="43">
        <v>5.25</v>
      </c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223</v>
      </c>
      <c r="G10" s="43">
        <v>0.9</v>
      </c>
      <c r="H10" s="43">
        <v>0.9</v>
      </c>
      <c r="I10" s="43">
        <v>21.9</v>
      </c>
      <c r="J10" s="43">
        <v>104.8</v>
      </c>
      <c r="K10" s="44"/>
      <c r="L10" s="43">
        <v>26.87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293</v>
      </c>
      <c r="G13" s="19">
        <f t="shared" ref="G13:J13" si="0">SUM(G6:G12)</f>
        <v>17.299999999999997</v>
      </c>
      <c r="H13" s="19">
        <f t="shared" si="0"/>
        <v>23.3</v>
      </c>
      <c r="I13" s="19">
        <f t="shared" si="0"/>
        <v>125.1</v>
      </c>
      <c r="J13" s="19">
        <f t="shared" si="0"/>
        <v>773.9</v>
      </c>
      <c r="K13" s="25"/>
      <c r="L13" s="19">
        <f t="shared" ref="L13" si="1"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8.1</v>
      </c>
      <c r="H15" s="43">
        <v>7.6</v>
      </c>
      <c r="I15" s="43">
        <v>10.9</v>
      </c>
      <c r="J15" s="43">
        <v>142.30000000000001</v>
      </c>
      <c r="K15" s="44" t="s">
        <v>49</v>
      </c>
      <c r="L15" s="43">
        <v>19.37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16.5</v>
      </c>
      <c r="H16" s="43">
        <v>19.399999999999999</v>
      </c>
      <c r="I16" s="43">
        <v>20.9</v>
      </c>
      <c r="J16" s="43">
        <v>325</v>
      </c>
      <c r="K16" s="44" t="s">
        <v>51</v>
      </c>
      <c r="L16" s="43">
        <v>37.89</v>
      </c>
    </row>
    <row r="17" spans="1:12" ht="14.4" x14ac:dyDescent="0.3">
      <c r="A17" s="23"/>
      <c r="B17" s="15"/>
      <c r="C17" s="11"/>
      <c r="D17" s="7" t="s">
        <v>29</v>
      </c>
      <c r="E17" s="42" t="s">
        <v>52</v>
      </c>
      <c r="F17" s="43">
        <v>200</v>
      </c>
      <c r="G17" s="43">
        <v>7.2</v>
      </c>
      <c r="H17" s="43">
        <v>5.7</v>
      </c>
      <c r="I17" s="43">
        <v>51.2</v>
      </c>
      <c r="J17" s="43">
        <v>272</v>
      </c>
      <c r="K17" s="44" t="s">
        <v>53</v>
      </c>
      <c r="L17" s="43">
        <v>9.6199999999999992</v>
      </c>
    </row>
    <row r="18" spans="1:12" ht="14.4" x14ac:dyDescent="0.3">
      <c r="A18" s="23"/>
      <c r="B18" s="15"/>
      <c r="C18" s="11"/>
      <c r="D18" s="7" t="s">
        <v>30</v>
      </c>
      <c r="E18" s="42" t="s">
        <v>54</v>
      </c>
      <c r="F18" s="43" t="s">
        <v>55</v>
      </c>
      <c r="G18" s="43">
        <v>0.2</v>
      </c>
      <c r="H18" s="43">
        <v>0</v>
      </c>
      <c r="I18" s="43">
        <v>15</v>
      </c>
      <c r="J18" s="43">
        <v>57.2</v>
      </c>
      <c r="K18" s="44" t="s">
        <v>56</v>
      </c>
      <c r="L18" s="43">
        <v>2.29</v>
      </c>
    </row>
    <row r="19" spans="1:12" ht="14.4" x14ac:dyDescent="0.3">
      <c r="A19" s="23"/>
      <c r="B19" s="15"/>
      <c r="C19" s="11"/>
      <c r="D19" s="7" t="s">
        <v>31</v>
      </c>
      <c r="E19" s="42" t="s">
        <v>57</v>
      </c>
      <c r="F19" s="43">
        <v>40</v>
      </c>
      <c r="G19" s="43">
        <v>3</v>
      </c>
      <c r="H19" s="43">
        <v>1.2</v>
      </c>
      <c r="I19" s="43">
        <v>20.6</v>
      </c>
      <c r="J19" s="43">
        <v>104.8</v>
      </c>
      <c r="K19" s="44"/>
      <c r="L19" s="43">
        <v>3.5</v>
      </c>
    </row>
    <row r="20" spans="1:12" ht="14.4" x14ac:dyDescent="0.3">
      <c r="A20" s="23"/>
      <c r="B20" s="15"/>
      <c r="C20" s="11"/>
      <c r="D20" s="7" t="s">
        <v>32</v>
      </c>
      <c r="E20" s="42" t="s">
        <v>58</v>
      </c>
      <c r="F20" s="43">
        <v>40</v>
      </c>
      <c r="G20" s="43">
        <v>2.6</v>
      </c>
      <c r="H20" s="43">
        <v>0.5</v>
      </c>
      <c r="I20" s="43">
        <v>13.4</v>
      </c>
      <c r="J20" s="43">
        <v>69.599999999999994</v>
      </c>
      <c r="K20" s="44"/>
      <c r="L20" s="43">
        <v>2.33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J23" si="2">SUM(G14:G22)</f>
        <v>37.6</v>
      </c>
      <c r="H23" s="19">
        <f t="shared" si="2"/>
        <v>34.400000000000006</v>
      </c>
      <c r="I23" s="19">
        <f t="shared" si="2"/>
        <v>132</v>
      </c>
      <c r="J23" s="19">
        <f t="shared" si="2"/>
        <v>970.9</v>
      </c>
      <c r="K23" s="25"/>
      <c r="L23" s="19">
        <f t="shared" ref="L23" si="3">SUM(L14:L22)</f>
        <v>75.000000000000014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923</v>
      </c>
      <c r="G24" s="32">
        <f t="shared" ref="G24:J24" si="4">G13+G23</f>
        <v>54.9</v>
      </c>
      <c r="H24" s="32">
        <f t="shared" si="4"/>
        <v>57.7</v>
      </c>
      <c r="I24" s="32">
        <f t="shared" si="4"/>
        <v>257.10000000000002</v>
      </c>
      <c r="J24" s="32">
        <f t="shared" si="4"/>
        <v>1744.8</v>
      </c>
      <c r="K24" s="32"/>
      <c r="L24" s="32">
        <f t="shared" ref="L24" si="5">L13+L23</f>
        <v>150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 t="s">
        <v>40</v>
      </c>
      <c r="G25" s="40">
        <v>9.4</v>
      </c>
      <c r="H25" s="40">
        <v>9.8000000000000007</v>
      </c>
      <c r="I25" s="40">
        <v>47.5</v>
      </c>
      <c r="J25" s="40">
        <v>304.5</v>
      </c>
      <c r="K25" s="41" t="s">
        <v>63</v>
      </c>
      <c r="L25" s="40">
        <v>22.11</v>
      </c>
    </row>
    <row r="26" spans="1:12" ht="14.4" x14ac:dyDescent="0.3">
      <c r="A26" s="14"/>
      <c r="B26" s="15"/>
      <c r="C26" s="11"/>
      <c r="D26" s="6"/>
      <c r="E26" s="42" t="s">
        <v>64</v>
      </c>
      <c r="F26" s="43">
        <v>1</v>
      </c>
      <c r="G26" s="43">
        <v>12.7</v>
      </c>
      <c r="H26" s="43">
        <v>11.5</v>
      </c>
      <c r="I26" s="43">
        <v>0.7</v>
      </c>
      <c r="J26" s="43">
        <v>157</v>
      </c>
      <c r="K26" s="44"/>
      <c r="L26" s="43">
        <v>9</v>
      </c>
    </row>
    <row r="27" spans="1:12" ht="14.4" x14ac:dyDescent="0.3">
      <c r="A27" s="14"/>
      <c r="B27" s="15"/>
      <c r="C27" s="11"/>
      <c r="D27" s="7" t="s">
        <v>22</v>
      </c>
      <c r="E27" s="42" t="s">
        <v>65</v>
      </c>
      <c r="F27" s="43" t="s">
        <v>42</v>
      </c>
      <c r="G27" s="43">
        <v>2.5</v>
      </c>
      <c r="H27" s="43">
        <v>2.8</v>
      </c>
      <c r="I27" s="43">
        <v>22.5</v>
      </c>
      <c r="J27" s="43">
        <v>121.6</v>
      </c>
      <c r="K27" s="44" t="s">
        <v>66</v>
      </c>
      <c r="L27" s="43">
        <v>10.82</v>
      </c>
    </row>
    <row r="28" spans="1:12" ht="14.4" x14ac:dyDescent="0.3">
      <c r="A28" s="14"/>
      <c r="B28" s="15"/>
      <c r="C28" s="11"/>
      <c r="D28" s="7" t="s">
        <v>23</v>
      </c>
      <c r="E28" s="42" t="s">
        <v>57</v>
      </c>
      <c r="F28" s="43">
        <v>60</v>
      </c>
      <c r="G28" s="43">
        <v>4.5999999999999996</v>
      </c>
      <c r="H28" s="43">
        <v>1.8</v>
      </c>
      <c r="I28" s="43">
        <v>30.8</v>
      </c>
      <c r="J28" s="43">
        <v>158</v>
      </c>
      <c r="K28" s="44"/>
      <c r="L28" s="43">
        <v>5.25</v>
      </c>
    </row>
    <row r="29" spans="1:12" ht="14.4" x14ac:dyDescent="0.3">
      <c r="A29" s="14"/>
      <c r="B29" s="15"/>
      <c r="C29" s="11"/>
      <c r="D29" s="7" t="s">
        <v>24</v>
      </c>
      <c r="E29" s="42" t="s">
        <v>47</v>
      </c>
      <c r="F29" s="43">
        <v>170</v>
      </c>
      <c r="G29" s="43">
        <v>0.7</v>
      </c>
      <c r="H29" s="43">
        <v>0.7</v>
      </c>
      <c r="I29" s="43">
        <v>16.7</v>
      </c>
      <c r="J29" s="43">
        <v>79.900000000000006</v>
      </c>
      <c r="K29" s="44"/>
      <c r="L29" s="43">
        <v>20.32</v>
      </c>
    </row>
    <row r="30" spans="1:12" ht="14.4" x14ac:dyDescent="0.3">
      <c r="A30" s="14"/>
      <c r="B30" s="15"/>
      <c r="C30" s="11"/>
      <c r="D30" s="6"/>
      <c r="E30" s="42" t="s">
        <v>45</v>
      </c>
      <c r="F30" s="43">
        <v>10</v>
      </c>
      <c r="G30" s="43">
        <v>0.1</v>
      </c>
      <c r="H30" s="43">
        <v>8.3000000000000007</v>
      </c>
      <c r="I30" s="43">
        <v>0.1</v>
      </c>
      <c r="J30" s="43">
        <v>74.8</v>
      </c>
      <c r="K30" s="44"/>
      <c r="L30" s="43">
        <v>7.5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241</v>
      </c>
      <c r="G32" s="19">
        <f t="shared" ref="G32" si="6">SUM(G25:G31)</f>
        <v>30.000000000000004</v>
      </c>
      <c r="H32" s="19">
        <f t="shared" ref="H32" si="7">SUM(H25:H31)</f>
        <v>34.900000000000006</v>
      </c>
      <c r="I32" s="19">
        <f t="shared" ref="I32" si="8">SUM(I25:I31)</f>
        <v>118.3</v>
      </c>
      <c r="J32" s="19">
        <f t="shared" ref="J32:L32" si="9">SUM(J25:J31)</f>
        <v>895.8</v>
      </c>
      <c r="K32" s="25"/>
      <c r="L32" s="19">
        <f t="shared" si="9"/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0.4</v>
      </c>
      <c r="H33" s="43">
        <v>0</v>
      </c>
      <c r="I33" s="43">
        <v>1.1000000000000001</v>
      </c>
      <c r="J33" s="43">
        <v>6.6</v>
      </c>
      <c r="K33" s="44"/>
      <c r="L33" s="43">
        <v>6</v>
      </c>
    </row>
    <row r="34" spans="1:12" ht="14.4" x14ac:dyDescent="0.3">
      <c r="A34" s="14"/>
      <c r="B34" s="15"/>
      <c r="C34" s="11"/>
      <c r="D34" s="7" t="s">
        <v>27</v>
      </c>
      <c r="E34" s="42" t="s">
        <v>68</v>
      </c>
      <c r="F34" s="43">
        <v>250</v>
      </c>
      <c r="G34" s="43">
        <v>8</v>
      </c>
      <c r="H34" s="43">
        <v>7.4</v>
      </c>
      <c r="I34" s="43">
        <v>14.8</v>
      </c>
      <c r="J34" s="43">
        <v>156.9</v>
      </c>
      <c r="K34" s="44" t="s">
        <v>69</v>
      </c>
      <c r="L34" s="43">
        <v>18.97</v>
      </c>
    </row>
    <row r="35" spans="1:12" ht="14.4" x14ac:dyDescent="0.3">
      <c r="A35" s="14"/>
      <c r="B35" s="15"/>
      <c r="C35" s="11"/>
      <c r="D35" s="7" t="s">
        <v>28</v>
      </c>
      <c r="E35" s="42" t="s">
        <v>70</v>
      </c>
      <c r="F35" s="43">
        <v>100</v>
      </c>
      <c r="G35" s="43">
        <v>19.600000000000001</v>
      </c>
      <c r="H35" s="43">
        <v>6.8</v>
      </c>
      <c r="I35" s="43">
        <v>4.2</v>
      </c>
      <c r="J35" s="43">
        <v>156</v>
      </c>
      <c r="K35" s="44" t="s">
        <v>71</v>
      </c>
      <c r="L35" s="43">
        <v>22.75</v>
      </c>
    </row>
    <row r="36" spans="1:12" ht="14.4" x14ac:dyDescent="0.3">
      <c r="A36" s="14"/>
      <c r="B36" s="15"/>
      <c r="C36" s="11"/>
      <c r="D36" s="7" t="s">
        <v>29</v>
      </c>
      <c r="E36" s="42" t="s">
        <v>72</v>
      </c>
      <c r="F36" s="43">
        <v>200</v>
      </c>
      <c r="G36" s="43">
        <v>4.4000000000000004</v>
      </c>
      <c r="H36" s="43">
        <v>6.2</v>
      </c>
      <c r="I36" s="43">
        <v>35.200000000000003</v>
      </c>
      <c r="J36" s="43">
        <v>205.6</v>
      </c>
      <c r="K36" s="44" t="s">
        <v>73</v>
      </c>
      <c r="L36" s="43">
        <v>16.649999999999999</v>
      </c>
    </row>
    <row r="37" spans="1:12" ht="14.4" x14ac:dyDescent="0.3">
      <c r="A37" s="14"/>
      <c r="B37" s="15"/>
      <c r="C37" s="11"/>
      <c r="D37" s="7" t="s">
        <v>30</v>
      </c>
      <c r="E37" s="42" t="s">
        <v>74</v>
      </c>
      <c r="F37" s="43" t="s">
        <v>42</v>
      </c>
      <c r="G37" s="43">
        <v>0.5</v>
      </c>
      <c r="H37" s="43">
        <v>0</v>
      </c>
      <c r="I37" s="43">
        <v>33.5</v>
      </c>
      <c r="J37" s="43">
        <v>128.9</v>
      </c>
      <c r="K37" s="44" t="s">
        <v>75</v>
      </c>
      <c r="L37" s="43">
        <v>4.8</v>
      </c>
    </row>
    <row r="38" spans="1:12" ht="14.4" x14ac:dyDescent="0.3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3</v>
      </c>
      <c r="H38" s="43">
        <v>1.2</v>
      </c>
      <c r="I38" s="43">
        <v>20.6</v>
      </c>
      <c r="J38" s="43">
        <v>104.8</v>
      </c>
      <c r="K38" s="44"/>
      <c r="L38" s="43">
        <v>3.5</v>
      </c>
    </row>
    <row r="39" spans="1:12" ht="14.4" x14ac:dyDescent="0.3">
      <c r="A39" s="14"/>
      <c r="B39" s="15"/>
      <c r="C39" s="11"/>
      <c r="D39" s="7" t="s">
        <v>32</v>
      </c>
      <c r="E39" s="42" t="s">
        <v>58</v>
      </c>
      <c r="F39" s="43">
        <v>40</v>
      </c>
      <c r="G39" s="43">
        <v>2.6</v>
      </c>
      <c r="H39" s="43">
        <v>0.5</v>
      </c>
      <c r="I39" s="43">
        <v>13.4</v>
      </c>
      <c r="J39" s="43">
        <v>69.599999999999994</v>
      </c>
      <c r="K39" s="44"/>
      <c r="L39" s="43">
        <v>2.33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38.5</v>
      </c>
      <c r="H42" s="19">
        <f t="shared" ref="H42" si="11">SUM(H33:H41)</f>
        <v>22.099999999999998</v>
      </c>
      <c r="I42" s="19">
        <f t="shared" ref="I42" si="12">SUM(I33:I41)</f>
        <v>122.80000000000001</v>
      </c>
      <c r="J42" s="19">
        <f t="shared" ref="J42:L42" si="13">SUM(J33:J41)</f>
        <v>828.4</v>
      </c>
      <c r="K42" s="25"/>
      <c r="L42" s="19">
        <f t="shared" si="13"/>
        <v>75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931</v>
      </c>
      <c r="G43" s="32">
        <f t="shared" ref="G43" si="14">G32+G42</f>
        <v>68.5</v>
      </c>
      <c r="H43" s="32">
        <f t="shared" ref="H43" si="15">H32+H42</f>
        <v>57</v>
      </c>
      <c r="I43" s="32">
        <f t="shared" ref="I43" si="16">I32+I42</f>
        <v>241.10000000000002</v>
      </c>
      <c r="J43" s="32">
        <f t="shared" ref="J43:L43" si="17">J32+J42</f>
        <v>1724.1999999999998</v>
      </c>
      <c r="K43" s="32"/>
      <c r="L43" s="32">
        <f t="shared" si="17"/>
        <v>150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 t="s">
        <v>77</v>
      </c>
      <c r="G44" s="40">
        <v>26.7</v>
      </c>
      <c r="H44" s="40">
        <v>20.100000000000001</v>
      </c>
      <c r="I44" s="40">
        <v>39.6</v>
      </c>
      <c r="J44" s="40">
        <v>443</v>
      </c>
      <c r="K44" s="41" t="s">
        <v>78</v>
      </c>
      <c r="L44" s="40">
        <v>40.71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54</v>
      </c>
      <c r="F46" s="43" t="s">
        <v>55</v>
      </c>
      <c r="G46" s="43">
        <v>0.2</v>
      </c>
      <c r="H46" s="43">
        <v>0</v>
      </c>
      <c r="I46" s="43">
        <v>15</v>
      </c>
      <c r="J46" s="43">
        <v>57.2</v>
      </c>
      <c r="K46" s="44" t="s">
        <v>56</v>
      </c>
      <c r="L46" s="43">
        <v>2.29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79</v>
      </c>
      <c r="F48" s="43">
        <v>200</v>
      </c>
      <c r="G48" s="43">
        <v>3</v>
      </c>
      <c r="H48" s="43">
        <v>1</v>
      </c>
      <c r="I48" s="43">
        <v>42</v>
      </c>
      <c r="J48" s="43">
        <v>192</v>
      </c>
      <c r="K48" s="44"/>
      <c r="L48" s="43">
        <v>32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29.9</v>
      </c>
      <c r="H51" s="19">
        <f t="shared" ref="H51" si="19">SUM(H44:H50)</f>
        <v>21.1</v>
      </c>
      <c r="I51" s="19">
        <f t="shared" ref="I51" si="20">SUM(I44:I50)</f>
        <v>96.6</v>
      </c>
      <c r="J51" s="19">
        <f t="shared" ref="J51:L51" si="21">SUM(J44:J50)</f>
        <v>692.2</v>
      </c>
      <c r="K51" s="25"/>
      <c r="L51" s="19">
        <f t="shared" si="21"/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6.6</v>
      </c>
      <c r="H53" s="43">
        <v>7.2</v>
      </c>
      <c r="I53" s="43">
        <v>19</v>
      </c>
      <c r="J53" s="43">
        <v>162.69999999999999</v>
      </c>
      <c r="K53" s="44" t="s">
        <v>81</v>
      </c>
      <c r="L53" s="43">
        <v>21.16</v>
      </c>
    </row>
    <row r="54" spans="1:12" ht="14.4" x14ac:dyDescent="0.3">
      <c r="A54" s="23"/>
      <c r="B54" s="15"/>
      <c r="C54" s="11"/>
      <c r="D54" s="7" t="s">
        <v>28</v>
      </c>
      <c r="E54" s="42" t="s">
        <v>82</v>
      </c>
      <c r="F54" s="43">
        <v>115</v>
      </c>
      <c r="G54" s="43">
        <v>25.3</v>
      </c>
      <c r="H54" s="43">
        <v>32.4</v>
      </c>
      <c r="I54" s="43">
        <v>7.3</v>
      </c>
      <c r="J54" s="43">
        <v>420.6</v>
      </c>
      <c r="K54" s="44" t="s">
        <v>83</v>
      </c>
      <c r="L54" s="43">
        <v>29.94</v>
      </c>
    </row>
    <row r="55" spans="1:12" ht="14.4" x14ac:dyDescent="0.3">
      <c r="A55" s="23"/>
      <c r="B55" s="15"/>
      <c r="C55" s="11"/>
      <c r="D55" s="7" t="s">
        <v>29</v>
      </c>
      <c r="E55" s="42" t="s">
        <v>84</v>
      </c>
      <c r="F55" s="43">
        <v>200</v>
      </c>
      <c r="G55" s="43">
        <v>10.3</v>
      </c>
      <c r="H55" s="43">
        <v>7.2</v>
      </c>
      <c r="I55" s="43">
        <v>55.1</v>
      </c>
      <c r="J55" s="43">
        <v>312.8</v>
      </c>
      <c r="K55" s="44" t="s">
        <v>53</v>
      </c>
      <c r="L55" s="43">
        <v>15.78</v>
      </c>
    </row>
    <row r="56" spans="1:12" ht="14.4" x14ac:dyDescent="0.3">
      <c r="A56" s="23"/>
      <c r="B56" s="15"/>
      <c r="C56" s="11"/>
      <c r="D56" s="7" t="s">
        <v>30</v>
      </c>
      <c r="E56" s="42" t="s">
        <v>54</v>
      </c>
      <c r="F56" s="43" t="s">
        <v>55</v>
      </c>
      <c r="G56" s="43">
        <v>0.2</v>
      </c>
      <c r="H56" s="43">
        <v>0</v>
      </c>
      <c r="I56" s="43">
        <v>15</v>
      </c>
      <c r="J56" s="43">
        <v>57.2</v>
      </c>
      <c r="K56" s="44" t="s">
        <v>56</v>
      </c>
      <c r="L56" s="43">
        <v>2.29</v>
      </c>
    </row>
    <row r="57" spans="1:12" ht="14.4" x14ac:dyDescent="0.3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3</v>
      </c>
      <c r="H57" s="43">
        <v>1.2</v>
      </c>
      <c r="I57" s="43">
        <v>20.6</v>
      </c>
      <c r="J57" s="43">
        <v>104.8</v>
      </c>
      <c r="K57" s="44"/>
      <c r="L57" s="43">
        <v>3.5</v>
      </c>
    </row>
    <row r="58" spans="1:12" ht="14.4" x14ac:dyDescent="0.3">
      <c r="A58" s="23"/>
      <c r="B58" s="15"/>
      <c r="C58" s="11"/>
      <c r="D58" s="7" t="s">
        <v>32</v>
      </c>
      <c r="E58" s="42" t="s">
        <v>58</v>
      </c>
      <c r="F58" s="43">
        <v>40</v>
      </c>
      <c r="G58" s="43">
        <v>2.6</v>
      </c>
      <c r="H58" s="43">
        <v>0.5</v>
      </c>
      <c r="I58" s="43">
        <v>13.4</v>
      </c>
      <c r="J58" s="43">
        <v>69.599999999999994</v>
      </c>
      <c r="K58" s="44"/>
      <c r="L58" s="43">
        <v>2.33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645</v>
      </c>
      <c r="G61" s="19">
        <f t="shared" ref="G61" si="22">SUM(G52:G60)</f>
        <v>48.000000000000007</v>
      </c>
      <c r="H61" s="19">
        <f t="shared" ref="H61" si="23">SUM(H52:H60)</f>
        <v>48.500000000000007</v>
      </c>
      <c r="I61" s="19">
        <f t="shared" ref="I61" si="24">SUM(I52:I60)</f>
        <v>130.4</v>
      </c>
      <c r="J61" s="19">
        <f t="shared" ref="J61:L61" si="25">SUM(J52:J60)</f>
        <v>1127.6999999999998</v>
      </c>
      <c r="K61" s="25"/>
      <c r="L61" s="19">
        <f t="shared" si="25"/>
        <v>75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845</v>
      </c>
      <c r="G62" s="32">
        <f t="shared" ref="G62" si="26">G51+G61</f>
        <v>77.900000000000006</v>
      </c>
      <c r="H62" s="32">
        <f t="shared" ref="H62" si="27">H51+H61</f>
        <v>69.600000000000009</v>
      </c>
      <c r="I62" s="32">
        <f t="shared" ref="I62" si="28">I51+I61</f>
        <v>227</v>
      </c>
      <c r="J62" s="32">
        <f t="shared" ref="J62:L62" si="29">J51+J61</f>
        <v>1819.8999999999999</v>
      </c>
      <c r="K62" s="32"/>
      <c r="L62" s="32">
        <f t="shared" si="29"/>
        <v>150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 t="s">
        <v>40</v>
      </c>
      <c r="G63" s="40">
        <v>10.6</v>
      </c>
      <c r="H63" s="40">
        <v>10.199999999999999</v>
      </c>
      <c r="I63" s="40">
        <v>47.2</v>
      </c>
      <c r="J63" s="40">
        <v>311.60000000000002</v>
      </c>
      <c r="K63" s="41" t="s">
        <v>86</v>
      </c>
      <c r="L63" s="40">
        <v>21.48</v>
      </c>
    </row>
    <row r="64" spans="1:12" ht="14.4" x14ac:dyDescent="0.3">
      <c r="A64" s="23"/>
      <c r="B64" s="15"/>
      <c r="C64" s="11"/>
      <c r="D64" s="6"/>
      <c r="E64" s="42" t="s">
        <v>87</v>
      </c>
      <c r="F64" s="43">
        <v>30</v>
      </c>
      <c r="G64" s="43">
        <v>7.8</v>
      </c>
      <c r="H64" s="43">
        <v>7.8</v>
      </c>
      <c r="I64" s="43">
        <v>0</v>
      </c>
      <c r="J64" s="43">
        <v>103</v>
      </c>
      <c r="K64" s="44"/>
      <c r="L64" s="43">
        <v>20.7</v>
      </c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 t="s">
        <v>42</v>
      </c>
      <c r="G65" s="43">
        <v>3.9</v>
      </c>
      <c r="H65" s="43">
        <v>3.1</v>
      </c>
      <c r="I65" s="43">
        <v>25.2</v>
      </c>
      <c r="J65" s="43">
        <v>146</v>
      </c>
      <c r="K65" s="44" t="s">
        <v>43</v>
      </c>
      <c r="L65" s="43">
        <v>11.9</v>
      </c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4.5999999999999996</v>
      </c>
      <c r="H66" s="43">
        <v>1.8</v>
      </c>
      <c r="I66" s="43">
        <v>30.8</v>
      </c>
      <c r="J66" s="43">
        <v>158</v>
      </c>
      <c r="K66" s="44"/>
      <c r="L66" s="43">
        <v>5.25</v>
      </c>
    </row>
    <row r="67" spans="1:12" ht="14.4" x14ac:dyDescent="0.3">
      <c r="A67" s="23"/>
      <c r="B67" s="15"/>
      <c r="C67" s="11"/>
      <c r="D67" s="7" t="s">
        <v>24</v>
      </c>
      <c r="E67" s="42" t="s">
        <v>88</v>
      </c>
      <c r="F67" s="43">
        <v>100</v>
      </c>
      <c r="G67" s="43">
        <v>0.8</v>
      </c>
      <c r="H67" s="43">
        <v>0.4</v>
      </c>
      <c r="I67" s="43">
        <v>8.1</v>
      </c>
      <c r="J67" s="43">
        <v>47</v>
      </c>
      <c r="K67" s="44"/>
      <c r="L67" s="43">
        <v>15.67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190</v>
      </c>
      <c r="G70" s="19">
        <f t="shared" ref="G70" si="30">SUM(G63:G69)</f>
        <v>27.7</v>
      </c>
      <c r="H70" s="19">
        <f t="shared" ref="H70" si="31">SUM(H63:H69)</f>
        <v>23.3</v>
      </c>
      <c r="I70" s="19">
        <f t="shared" ref="I70" si="32">SUM(I63:I69)</f>
        <v>111.3</v>
      </c>
      <c r="J70" s="19">
        <f t="shared" ref="J70:L70" si="33">SUM(J63:J69)</f>
        <v>765.6</v>
      </c>
      <c r="K70" s="25"/>
      <c r="L70" s="19">
        <f t="shared" si="33"/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89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14.4</v>
      </c>
      <c r="K71" s="44"/>
      <c r="L71" s="43">
        <v>6</v>
      </c>
    </row>
    <row r="72" spans="1:12" ht="14.4" x14ac:dyDescent="0.3">
      <c r="A72" s="23"/>
      <c r="B72" s="15"/>
      <c r="C72" s="11"/>
      <c r="D72" s="7" t="s">
        <v>27</v>
      </c>
      <c r="E72" s="42" t="s">
        <v>90</v>
      </c>
      <c r="F72" s="43">
        <v>250</v>
      </c>
      <c r="G72" s="43">
        <v>12</v>
      </c>
      <c r="H72" s="43">
        <v>7.9</v>
      </c>
      <c r="I72" s="43">
        <v>22.2</v>
      </c>
      <c r="J72" s="43">
        <v>202.6</v>
      </c>
      <c r="K72" s="44" t="s">
        <v>91</v>
      </c>
      <c r="L72" s="43">
        <v>18.760000000000002</v>
      </c>
    </row>
    <row r="73" spans="1:12" ht="14.4" x14ac:dyDescent="0.3">
      <c r="A73" s="23"/>
      <c r="B73" s="15"/>
      <c r="C73" s="11"/>
      <c r="D73" s="7" t="s">
        <v>28</v>
      </c>
      <c r="E73" s="42" t="s">
        <v>92</v>
      </c>
      <c r="F73" s="43">
        <v>75</v>
      </c>
      <c r="G73" s="43">
        <v>20.8</v>
      </c>
      <c r="H73" s="43">
        <v>20.9</v>
      </c>
      <c r="I73" s="43">
        <v>1</v>
      </c>
      <c r="J73" s="43">
        <v>275.60000000000002</v>
      </c>
      <c r="K73" s="44" t="s">
        <v>93</v>
      </c>
      <c r="L73" s="43">
        <v>23.66</v>
      </c>
    </row>
    <row r="74" spans="1:12" ht="14.4" x14ac:dyDescent="0.3">
      <c r="A74" s="23"/>
      <c r="B74" s="15"/>
      <c r="C74" s="11"/>
      <c r="D74" s="7" t="s">
        <v>29</v>
      </c>
      <c r="E74" s="42" t="s">
        <v>94</v>
      </c>
      <c r="F74" s="43">
        <v>200</v>
      </c>
      <c r="G74" s="43">
        <v>5.2</v>
      </c>
      <c r="H74" s="43">
        <v>6.9</v>
      </c>
      <c r="I74" s="43">
        <v>55.7</v>
      </c>
      <c r="J74" s="43">
        <v>292</v>
      </c>
      <c r="K74" s="44" t="s">
        <v>95</v>
      </c>
      <c r="L74" s="43">
        <v>15.07</v>
      </c>
    </row>
    <row r="75" spans="1:12" ht="14.4" x14ac:dyDescent="0.3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0.1</v>
      </c>
      <c r="H75" s="43">
        <v>0</v>
      </c>
      <c r="I75" s="43">
        <v>24.5</v>
      </c>
      <c r="J75" s="43">
        <v>94.7</v>
      </c>
      <c r="K75" s="44" t="s">
        <v>97</v>
      </c>
      <c r="L75" s="43">
        <v>5.68</v>
      </c>
    </row>
    <row r="76" spans="1:12" ht="14.4" x14ac:dyDescent="0.3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3</v>
      </c>
      <c r="H76" s="43">
        <v>1.2</v>
      </c>
      <c r="I76" s="43">
        <v>20.6</v>
      </c>
      <c r="J76" s="43">
        <v>104.8</v>
      </c>
      <c r="K76" s="44"/>
      <c r="L76" s="43">
        <v>3.5</v>
      </c>
    </row>
    <row r="77" spans="1:12" ht="14.4" x14ac:dyDescent="0.3">
      <c r="A77" s="23"/>
      <c r="B77" s="15"/>
      <c r="C77" s="11"/>
      <c r="D77" s="7" t="s">
        <v>32</v>
      </c>
      <c r="E77" s="42" t="s">
        <v>58</v>
      </c>
      <c r="F77" s="43">
        <v>40</v>
      </c>
      <c r="G77" s="43">
        <v>2.6</v>
      </c>
      <c r="H77" s="43">
        <v>0.5</v>
      </c>
      <c r="I77" s="43">
        <v>13.4</v>
      </c>
      <c r="J77" s="43">
        <v>69.599999999999994</v>
      </c>
      <c r="K77" s="44"/>
      <c r="L77" s="43">
        <v>2.33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865</v>
      </c>
      <c r="G80" s="19">
        <f t="shared" ref="G80" si="34">SUM(G71:G79)</f>
        <v>44.400000000000006</v>
      </c>
      <c r="H80" s="19">
        <f t="shared" ref="H80" si="35">SUM(H71:H79)</f>
        <v>37.5</v>
      </c>
      <c r="I80" s="19">
        <f t="shared" ref="I80" si="36">SUM(I71:I79)</f>
        <v>139.70000000000002</v>
      </c>
      <c r="J80" s="19">
        <f t="shared" ref="J80:L80" si="37">SUM(J71:J79)</f>
        <v>1053.7</v>
      </c>
      <c r="K80" s="25"/>
      <c r="L80" s="19">
        <f t="shared" si="37"/>
        <v>75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1055</v>
      </c>
      <c r="G81" s="32">
        <f t="shared" ref="G81" si="38">G70+G80</f>
        <v>72.100000000000009</v>
      </c>
      <c r="H81" s="32">
        <f t="shared" ref="H81" si="39">H70+H80</f>
        <v>60.8</v>
      </c>
      <c r="I81" s="32">
        <f t="shared" ref="I81" si="40">I70+I80</f>
        <v>251</v>
      </c>
      <c r="J81" s="32">
        <f t="shared" ref="J81:L81" si="41">J70+J80</f>
        <v>1819.3000000000002</v>
      </c>
      <c r="K81" s="32"/>
      <c r="L81" s="32">
        <f t="shared" si="41"/>
        <v>150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 t="s">
        <v>40</v>
      </c>
      <c r="G82" s="40">
        <v>9.6999999999999993</v>
      </c>
      <c r="H82" s="40">
        <v>9.1999999999999993</v>
      </c>
      <c r="I82" s="40">
        <v>45.3</v>
      </c>
      <c r="J82" s="40">
        <v>291.60000000000002</v>
      </c>
      <c r="K82" s="41" t="s">
        <v>63</v>
      </c>
      <c r="L82" s="40">
        <v>19.86</v>
      </c>
    </row>
    <row r="83" spans="1:12" ht="14.4" x14ac:dyDescent="0.3">
      <c r="A83" s="23"/>
      <c r="B83" s="15"/>
      <c r="C83" s="11"/>
      <c r="D83" s="6"/>
      <c r="E83" s="42" t="s">
        <v>87</v>
      </c>
      <c r="F83" s="43">
        <v>30</v>
      </c>
      <c r="G83" s="43">
        <v>7.8</v>
      </c>
      <c r="H83" s="43">
        <v>7.8</v>
      </c>
      <c r="I83" s="43">
        <v>0</v>
      </c>
      <c r="J83" s="43">
        <v>103</v>
      </c>
      <c r="K83" s="44"/>
      <c r="L83" s="43">
        <v>20.7</v>
      </c>
    </row>
    <row r="84" spans="1:12" ht="14.4" x14ac:dyDescent="0.3">
      <c r="A84" s="23"/>
      <c r="B84" s="15"/>
      <c r="C84" s="11"/>
      <c r="D84" s="7" t="s">
        <v>22</v>
      </c>
      <c r="E84" s="42" t="s">
        <v>99</v>
      </c>
      <c r="F84" s="43">
        <v>200</v>
      </c>
      <c r="G84" s="43">
        <v>5.4</v>
      </c>
      <c r="H84" s="43">
        <v>5</v>
      </c>
      <c r="I84" s="43">
        <v>21.6</v>
      </c>
      <c r="J84" s="43">
        <v>158</v>
      </c>
      <c r="K84" s="44"/>
      <c r="L84" s="43">
        <v>20</v>
      </c>
    </row>
    <row r="85" spans="1:12" ht="14.4" x14ac:dyDescent="0.3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4.5999999999999996</v>
      </c>
      <c r="H85" s="43">
        <v>1.8</v>
      </c>
      <c r="I85" s="43">
        <v>30.8</v>
      </c>
      <c r="J85" s="43">
        <v>158</v>
      </c>
      <c r="K85" s="44"/>
      <c r="L85" s="43">
        <v>5.25</v>
      </c>
    </row>
    <row r="86" spans="1:12" ht="14.4" x14ac:dyDescent="0.3">
      <c r="A86" s="23"/>
      <c r="B86" s="15"/>
      <c r="C86" s="11"/>
      <c r="D86" s="7" t="s">
        <v>24</v>
      </c>
      <c r="E86" s="42" t="s">
        <v>100</v>
      </c>
      <c r="F86" s="43">
        <v>80</v>
      </c>
      <c r="G86" s="43">
        <v>0.6</v>
      </c>
      <c r="H86" s="43">
        <v>0.2</v>
      </c>
      <c r="I86" s="43">
        <v>6</v>
      </c>
      <c r="J86" s="43">
        <v>30.4</v>
      </c>
      <c r="K86" s="44"/>
      <c r="L86" s="43">
        <v>9.19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370</v>
      </c>
      <c r="G89" s="19">
        <f t="shared" ref="G89" si="42">SUM(G82:G88)</f>
        <v>28.1</v>
      </c>
      <c r="H89" s="19">
        <f t="shared" ref="H89" si="43">SUM(H82:H88)</f>
        <v>24</v>
      </c>
      <c r="I89" s="19">
        <f t="shared" ref="I89" si="44">SUM(I82:I88)</f>
        <v>103.7</v>
      </c>
      <c r="J89" s="19">
        <f t="shared" ref="J89:L89" si="45">SUM(J82:J88)</f>
        <v>741</v>
      </c>
      <c r="K89" s="25"/>
      <c r="L89" s="19">
        <f t="shared" si="45"/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101</v>
      </c>
      <c r="F91" s="43">
        <v>250</v>
      </c>
      <c r="G91" s="43">
        <v>8.6</v>
      </c>
      <c r="H91" s="43">
        <v>7.7</v>
      </c>
      <c r="I91" s="43">
        <v>20.100000000000001</v>
      </c>
      <c r="J91" s="43">
        <v>179.6</v>
      </c>
      <c r="K91" s="44" t="s">
        <v>102</v>
      </c>
      <c r="L91" s="43">
        <v>19.260000000000002</v>
      </c>
    </row>
    <row r="92" spans="1:12" ht="14.4" x14ac:dyDescent="0.3">
      <c r="A92" s="23"/>
      <c r="B92" s="15"/>
      <c r="C92" s="11"/>
      <c r="D92" s="7" t="s">
        <v>28</v>
      </c>
      <c r="E92" s="42" t="s">
        <v>103</v>
      </c>
      <c r="F92" s="43">
        <v>100</v>
      </c>
      <c r="G92" s="43">
        <v>14.8</v>
      </c>
      <c r="H92" s="43">
        <v>17.100000000000001</v>
      </c>
      <c r="I92" s="43">
        <v>17.7</v>
      </c>
      <c r="J92" s="43">
        <v>279.5</v>
      </c>
      <c r="K92" s="44" t="s">
        <v>104</v>
      </c>
      <c r="L92" s="43">
        <v>29.72</v>
      </c>
    </row>
    <row r="93" spans="1:12" ht="14.4" x14ac:dyDescent="0.3">
      <c r="A93" s="23"/>
      <c r="B93" s="15"/>
      <c r="C93" s="11"/>
      <c r="D93" s="7" t="s">
        <v>29</v>
      </c>
      <c r="E93" s="42" t="s">
        <v>105</v>
      </c>
      <c r="F93" s="43">
        <v>200</v>
      </c>
      <c r="G93" s="43">
        <v>4.4000000000000004</v>
      </c>
      <c r="H93" s="43">
        <v>12.6</v>
      </c>
      <c r="I93" s="43">
        <v>28.8</v>
      </c>
      <c r="J93" s="43">
        <v>239.8</v>
      </c>
      <c r="K93" s="44" t="s">
        <v>106</v>
      </c>
      <c r="L93" s="43">
        <v>12.8</v>
      </c>
    </row>
    <row r="94" spans="1:12" ht="14.4" x14ac:dyDescent="0.3">
      <c r="A94" s="23"/>
      <c r="B94" s="15"/>
      <c r="C94" s="11"/>
      <c r="D94" s="7" t="s">
        <v>30</v>
      </c>
      <c r="E94" s="42" t="s">
        <v>54</v>
      </c>
      <c r="F94" s="43" t="s">
        <v>55</v>
      </c>
      <c r="G94" s="43">
        <v>0.2</v>
      </c>
      <c r="H94" s="43">
        <v>0</v>
      </c>
      <c r="I94" s="43">
        <v>15</v>
      </c>
      <c r="J94" s="43">
        <v>57.2</v>
      </c>
      <c r="K94" s="44" t="s">
        <v>56</v>
      </c>
      <c r="L94" s="43">
        <v>2.29</v>
      </c>
    </row>
    <row r="95" spans="1:12" ht="14.4" x14ac:dyDescent="0.3">
      <c r="A95" s="23"/>
      <c r="B95" s="15"/>
      <c r="C95" s="11"/>
      <c r="D95" s="7" t="s">
        <v>31</v>
      </c>
      <c r="E95" s="42" t="s">
        <v>107</v>
      </c>
      <c r="F95" s="43">
        <v>75</v>
      </c>
      <c r="G95" s="43">
        <v>4.4000000000000004</v>
      </c>
      <c r="H95" s="43">
        <v>1.7</v>
      </c>
      <c r="I95" s="43">
        <v>47.5</v>
      </c>
      <c r="J95" s="43">
        <v>210.8</v>
      </c>
      <c r="K95" s="44" t="s">
        <v>108</v>
      </c>
      <c r="L95" s="43">
        <v>8.6</v>
      </c>
    </row>
    <row r="96" spans="1:12" ht="14.4" x14ac:dyDescent="0.3">
      <c r="A96" s="23"/>
      <c r="B96" s="15"/>
      <c r="C96" s="11"/>
      <c r="D96" s="7" t="s">
        <v>32</v>
      </c>
      <c r="E96" s="42" t="s">
        <v>58</v>
      </c>
      <c r="F96" s="43">
        <v>40</v>
      </c>
      <c r="G96" s="43">
        <v>2.6</v>
      </c>
      <c r="H96" s="43">
        <v>0.5</v>
      </c>
      <c r="I96" s="43">
        <v>13.4</v>
      </c>
      <c r="J96" s="43">
        <v>69.599999999999994</v>
      </c>
      <c r="K96" s="44"/>
      <c r="L96" s="43">
        <v>2.33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665</v>
      </c>
      <c r="G99" s="19">
        <f t="shared" ref="G99" si="46">SUM(G90:G98)</f>
        <v>35</v>
      </c>
      <c r="H99" s="19">
        <f t="shared" ref="H99" si="47">SUM(H90:H98)</f>
        <v>39.6</v>
      </c>
      <c r="I99" s="19">
        <f t="shared" ref="I99" si="48">SUM(I90:I98)</f>
        <v>142.5</v>
      </c>
      <c r="J99" s="19">
        <f t="shared" ref="J99:L99" si="49">SUM(J90:J98)</f>
        <v>1036.5</v>
      </c>
      <c r="K99" s="25"/>
      <c r="L99" s="19">
        <f t="shared" si="49"/>
        <v>75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1035</v>
      </c>
      <c r="G100" s="32">
        <f t="shared" ref="G100" si="50">G89+G99</f>
        <v>63.1</v>
      </c>
      <c r="H100" s="32">
        <f t="shared" ref="H100" si="51">H89+H99</f>
        <v>63.6</v>
      </c>
      <c r="I100" s="32">
        <f t="shared" ref="I100" si="52">I89+I99</f>
        <v>246.2</v>
      </c>
      <c r="J100" s="32">
        <f t="shared" ref="J100:L100" si="53">J89+J99</f>
        <v>1777.5</v>
      </c>
      <c r="K100" s="32"/>
      <c r="L100" s="32">
        <f t="shared" si="53"/>
        <v>150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 t="s">
        <v>40</v>
      </c>
      <c r="G101" s="40">
        <v>10.6</v>
      </c>
      <c r="H101" s="40">
        <v>10.199999999999999</v>
      </c>
      <c r="I101" s="40">
        <v>47.2</v>
      </c>
      <c r="J101" s="40">
        <v>311.60000000000002</v>
      </c>
      <c r="K101" s="41" t="s">
        <v>86</v>
      </c>
      <c r="L101" s="40">
        <v>21.48</v>
      </c>
    </row>
    <row r="102" spans="1:12" ht="14.4" x14ac:dyDescent="0.3">
      <c r="A102" s="23"/>
      <c r="B102" s="15"/>
      <c r="C102" s="11"/>
      <c r="D102" s="6"/>
      <c r="E102" s="42" t="s">
        <v>87</v>
      </c>
      <c r="F102" s="43">
        <v>30</v>
      </c>
      <c r="G102" s="43">
        <v>7.8</v>
      </c>
      <c r="H102" s="43">
        <v>7.8</v>
      </c>
      <c r="I102" s="43">
        <v>0</v>
      </c>
      <c r="J102" s="43">
        <v>103</v>
      </c>
      <c r="K102" s="44"/>
      <c r="L102" s="43">
        <v>20.7</v>
      </c>
    </row>
    <row r="103" spans="1:12" ht="14.4" x14ac:dyDescent="0.3">
      <c r="A103" s="23"/>
      <c r="B103" s="15"/>
      <c r="C103" s="11"/>
      <c r="D103" s="7" t="s">
        <v>22</v>
      </c>
      <c r="E103" s="42" t="s">
        <v>54</v>
      </c>
      <c r="F103" s="43" t="s">
        <v>55</v>
      </c>
      <c r="G103" s="43">
        <v>0.2</v>
      </c>
      <c r="H103" s="43">
        <v>0</v>
      </c>
      <c r="I103" s="43">
        <v>15</v>
      </c>
      <c r="J103" s="43">
        <v>57.2</v>
      </c>
      <c r="K103" s="44" t="s">
        <v>56</v>
      </c>
      <c r="L103" s="43">
        <v>2.29</v>
      </c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4.5999999999999996</v>
      </c>
      <c r="H104" s="43">
        <v>1.8</v>
      </c>
      <c r="I104" s="43">
        <v>30.8</v>
      </c>
      <c r="J104" s="43">
        <v>158</v>
      </c>
      <c r="K104" s="44"/>
      <c r="L104" s="43">
        <v>5.25</v>
      </c>
    </row>
    <row r="105" spans="1:12" ht="14.4" x14ac:dyDescent="0.3">
      <c r="A105" s="23"/>
      <c r="B105" s="15"/>
      <c r="C105" s="11"/>
      <c r="D105" s="7" t="s">
        <v>24</v>
      </c>
      <c r="E105" s="42" t="s">
        <v>47</v>
      </c>
      <c r="F105" s="43">
        <v>130</v>
      </c>
      <c r="G105" s="43">
        <v>0.5</v>
      </c>
      <c r="H105" s="43">
        <v>0.5</v>
      </c>
      <c r="I105" s="43">
        <v>12.7</v>
      </c>
      <c r="J105" s="43">
        <v>61.1</v>
      </c>
      <c r="K105" s="44"/>
      <c r="L105" s="43">
        <v>16.28</v>
      </c>
    </row>
    <row r="106" spans="1:12" ht="14.4" x14ac:dyDescent="0.3">
      <c r="A106" s="23"/>
      <c r="B106" s="15"/>
      <c r="C106" s="11"/>
      <c r="D106" s="6"/>
      <c r="E106" s="42" t="s">
        <v>64</v>
      </c>
      <c r="F106" s="43">
        <v>1</v>
      </c>
      <c r="G106" s="43">
        <v>12.7</v>
      </c>
      <c r="H106" s="43">
        <v>11.5</v>
      </c>
      <c r="I106" s="43">
        <v>0.7</v>
      </c>
      <c r="J106" s="43">
        <v>157</v>
      </c>
      <c r="K106" s="44"/>
      <c r="L106" s="43">
        <v>9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221</v>
      </c>
      <c r="G108" s="19">
        <f t="shared" ref="G108:J108" si="54">SUM(G101:G107)</f>
        <v>36.399999999999991</v>
      </c>
      <c r="H108" s="19">
        <f t="shared" si="54"/>
        <v>31.8</v>
      </c>
      <c r="I108" s="19">
        <f t="shared" si="54"/>
        <v>106.4</v>
      </c>
      <c r="J108" s="19">
        <f t="shared" si="54"/>
        <v>847.9</v>
      </c>
      <c r="K108" s="25"/>
      <c r="L108" s="19">
        <f t="shared" ref="L108" si="55">SUM(L101:L107)</f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90</v>
      </c>
      <c r="F110" s="43">
        <v>250</v>
      </c>
      <c r="G110" s="43">
        <v>12</v>
      </c>
      <c r="H110" s="43">
        <v>7.9</v>
      </c>
      <c r="I110" s="43">
        <v>22.2</v>
      </c>
      <c r="J110" s="43">
        <v>202.6</v>
      </c>
      <c r="K110" s="44" t="s">
        <v>91</v>
      </c>
      <c r="L110" s="43">
        <v>18.760000000000002</v>
      </c>
    </row>
    <row r="111" spans="1:12" ht="14.4" x14ac:dyDescent="0.3">
      <c r="A111" s="23"/>
      <c r="B111" s="15"/>
      <c r="C111" s="11"/>
      <c r="D111" s="7" t="s">
        <v>28</v>
      </c>
      <c r="E111" s="42" t="s">
        <v>109</v>
      </c>
      <c r="F111" s="43">
        <v>125</v>
      </c>
      <c r="G111" s="43">
        <v>16.5</v>
      </c>
      <c r="H111" s="43">
        <v>15.3</v>
      </c>
      <c r="I111" s="43">
        <v>4.5999999999999996</v>
      </c>
      <c r="J111" s="43">
        <v>221.1</v>
      </c>
      <c r="K111" s="44" t="s">
        <v>110</v>
      </c>
      <c r="L111" s="43">
        <v>32.340000000000003</v>
      </c>
    </row>
    <row r="112" spans="1:12" ht="14.4" x14ac:dyDescent="0.3">
      <c r="A112" s="23"/>
      <c r="B112" s="15"/>
      <c r="C112" s="11"/>
      <c r="D112" s="7" t="s">
        <v>29</v>
      </c>
      <c r="E112" s="42" t="s">
        <v>84</v>
      </c>
      <c r="F112" s="43">
        <v>200</v>
      </c>
      <c r="G112" s="43">
        <v>10.3</v>
      </c>
      <c r="H112" s="43">
        <v>7.2</v>
      </c>
      <c r="I112" s="43">
        <v>55.1</v>
      </c>
      <c r="J112" s="43">
        <v>312.8</v>
      </c>
      <c r="K112" s="44" t="s">
        <v>53</v>
      </c>
      <c r="L112" s="43">
        <v>15.78</v>
      </c>
    </row>
    <row r="113" spans="1:12" ht="14.4" x14ac:dyDescent="0.3">
      <c r="A113" s="23"/>
      <c r="B113" s="15"/>
      <c r="C113" s="11"/>
      <c r="D113" s="7" t="s">
        <v>30</v>
      </c>
      <c r="E113" s="42" t="s">
        <v>54</v>
      </c>
      <c r="F113" s="43" t="s">
        <v>55</v>
      </c>
      <c r="G113" s="43">
        <v>0.2</v>
      </c>
      <c r="H113" s="43">
        <v>0</v>
      </c>
      <c r="I113" s="43">
        <v>15</v>
      </c>
      <c r="J113" s="43">
        <v>57.2</v>
      </c>
      <c r="K113" s="44" t="s">
        <v>56</v>
      </c>
      <c r="L113" s="43">
        <v>2.29</v>
      </c>
    </row>
    <row r="114" spans="1:12" ht="14.4" x14ac:dyDescent="0.3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3</v>
      </c>
      <c r="H114" s="43">
        <v>1.2</v>
      </c>
      <c r="I114" s="43">
        <v>20.6</v>
      </c>
      <c r="J114" s="43">
        <v>104.8</v>
      </c>
      <c r="K114" s="44"/>
      <c r="L114" s="43">
        <v>3.5</v>
      </c>
    </row>
    <row r="115" spans="1:12" ht="14.4" x14ac:dyDescent="0.3">
      <c r="A115" s="23"/>
      <c r="B115" s="15"/>
      <c r="C115" s="11"/>
      <c r="D115" s="7" t="s">
        <v>32</v>
      </c>
      <c r="E115" s="42" t="s">
        <v>58</v>
      </c>
      <c r="F115" s="43">
        <v>40</v>
      </c>
      <c r="G115" s="43">
        <v>2.6</v>
      </c>
      <c r="H115" s="43">
        <v>0.5</v>
      </c>
      <c r="I115" s="43">
        <v>13.4</v>
      </c>
      <c r="J115" s="43">
        <v>69.599999999999994</v>
      </c>
      <c r="K115" s="44"/>
      <c r="L115" s="43">
        <v>2.33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655</v>
      </c>
      <c r="G118" s="19">
        <f t="shared" ref="G118:J118" si="56">SUM(G109:G117)</f>
        <v>44.6</v>
      </c>
      <c r="H118" s="19">
        <f t="shared" si="56"/>
        <v>32.1</v>
      </c>
      <c r="I118" s="19">
        <f t="shared" si="56"/>
        <v>130.9</v>
      </c>
      <c r="J118" s="19">
        <f t="shared" si="56"/>
        <v>968.1</v>
      </c>
      <c r="K118" s="25"/>
      <c r="L118" s="19">
        <f t="shared" ref="L118" si="57">SUM(L109:L117)</f>
        <v>75.000000000000014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876</v>
      </c>
      <c r="G119" s="32">
        <f t="shared" ref="G119" si="58">G108+G118</f>
        <v>81</v>
      </c>
      <c r="H119" s="32">
        <f t="shared" ref="H119" si="59">H108+H118</f>
        <v>63.900000000000006</v>
      </c>
      <c r="I119" s="32">
        <f t="shared" ref="I119" si="60">I108+I118</f>
        <v>237.3</v>
      </c>
      <c r="J119" s="32">
        <f t="shared" ref="J119:L119" si="61">J108+J118</f>
        <v>1816</v>
      </c>
      <c r="K119" s="32"/>
      <c r="L119" s="32">
        <f t="shared" si="61"/>
        <v>150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 t="s">
        <v>40</v>
      </c>
      <c r="G120" s="40">
        <v>9.6999999999999993</v>
      </c>
      <c r="H120" s="40">
        <v>9.1999999999999993</v>
      </c>
      <c r="I120" s="40">
        <v>45.3</v>
      </c>
      <c r="J120" s="40">
        <v>291.60000000000002</v>
      </c>
      <c r="K120" s="41" t="s">
        <v>63</v>
      </c>
      <c r="L120" s="40">
        <v>19.86</v>
      </c>
    </row>
    <row r="121" spans="1:12" ht="14.4" x14ac:dyDescent="0.3">
      <c r="A121" s="14"/>
      <c r="B121" s="15"/>
      <c r="C121" s="11"/>
      <c r="D121" s="6"/>
      <c r="E121" s="42" t="s">
        <v>64</v>
      </c>
      <c r="F121" s="43">
        <v>1</v>
      </c>
      <c r="G121" s="43">
        <v>12.7</v>
      </c>
      <c r="H121" s="43">
        <v>11.5</v>
      </c>
      <c r="I121" s="43">
        <v>0.7</v>
      </c>
      <c r="J121" s="43">
        <v>157</v>
      </c>
      <c r="K121" s="44"/>
      <c r="L121" s="43">
        <v>9</v>
      </c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 t="s">
        <v>42</v>
      </c>
      <c r="G122" s="43">
        <v>3.9</v>
      </c>
      <c r="H122" s="43">
        <v>3.1</v>
      </c>
      <c r="I122" s="43">
        <v>25.2</v>
      </c>
      <c r="J122" s="43">
        <v>146</v>
      </c>
      <c r="K122" s="44" t="s">
        <v>43</v>
      </c>
      <c r="L122" s="43">
        <v>11.9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4.5999999999999996</v>
      </c>
      <c r="H123" s="43">
        <v>1.8</v>
      </c>
      <c r="I123" s="43">
        <v>30.8</v>
      </c>
      <c r="J123" s="43">
        <v>158</v>
      </c>
      <c r="K123" s="44"/>
      <c r="L123" s="43">
        <v>5.25</v>
      </c>
    </row>
    <row r="124" spans="1:12" ht="14.4" x14ac:dyDescent="0.3">
      <c r="A124" s="14"/>
      <c r="B124" s="15"/>
      <c r="C124" s="11"/>
      <c r="D124" s="7" t="s">
        <v>24</v>
      </c>
      <c r="E124" s="42" t="s">
        <v>100</v>
      </c>
      <c r="F124" s="43">
        <v>150</v>
      </c>
      <c r="G124" s="43">
        <v>1.2</v>
      </c>
      <c r="H124" s="43">
        <v>0.3</v>
      </c>
      <c r="I124" s="43">
        <v>11.3</v>
      </c>
      <c r="J124" s="43">
        <v>57</v>
      </c>
      <c r="K124" s="44"/>
      <c r="L124" s="43" t="s">
        <v>111</v>
      </c>
    </row>
    <row r="125" spans="1:12" ht="14.4" x14ac:dyDescent="0.3">
      <c r="A125" s="14"/>
      <c r="B125" s="15"/>
      <c r="C125" s="11"/>
      <c r="D125" s="6"/>
      <c r="E125" s="42" t="s">
        <v>45</v>
      </c>
      <c r="F125" s="43">
        <v>10</v>
      </c>
      <c r="G125" s="43">
        <v>0.1</v>
      </c>
      <c r="H125" s="43">
        <v>8.3000000000000007</v>
      </c>
      <c r="I125" s="43">
        <v>0.1</v>
      </c>
      <c r="J125" s="43">
        <v>74.8</v>
      </c>
      <c r="K125" s="44"/>
      <c r="L125" s="43">
        <v>7.5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221</v>
      </c>
      <c r="G127" s="19">
        <f t="shared" ref="G127:J127" si="62">SUM(G120:G126)</f>
        <v>32.200000000000003</v>
      </c>
      <c r="H127" s="19">
        <f t="shared" si="62"/>
        <v>34.200000000000003</v>
      </c>
      <c r="I127" s="19">
        <f t="shared" si="62"/>
        <v>113.39999999999999</v>
      </c>
      <c r="J127" s="19">
        <f t="shared" si="62"/>
        <v>884.4</v>
      </c>
      <c r="K127" s="25"/>
      <c r="L127" s="19">
        <v>75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14.4</v>
      </c>
      <c r="K128" s="44"/>
      <c r="L128" s="43">
        <v>5.77</v>
      </c>
    </row>
    <row r="129" spans="1:12" ht="14.4" x14ac:dyDescent="0.3">
      <c r="A129" s="14"/>
      <c r="B129" s="15"/>
      <c r="C129" s="11"/>
      <c r="D129" s="7" t="s">
        <v>27</v>
      </c>
      <c r="E129" s="42" t="s">
        <v>101</v>
      </c>
      <c r="F129" s="43">
        <v>250</v>
      </c>
      <c r="G129" s="43">
        <v>8.6</v>
      </c>
      <c r="H129" s="43">
        <v>7.7</v>
      </c>
      <c r="I129" s="43">
        <v>20.100000000000001</v>
      </c>
      <c r="J129" s="43">
        <v>179.6</v>
      </c>
      <c r="K129" s="44" t="s">
        <v>102</v>
      </c>
      <c r="L129" s="43">
        <v>19.260000000000002</v>
      </c>
    </row>
    <row r="130" spans="1:12" ht="14.4" x14ac:dyDescent="0.3">
      <c r="A130" s="14"/>
      <c r="B130" s="15"/>
      <c r="C130" s="11"/>
      <c r="D130" s="7" t="s">
        <v>28</v>
      </c>
      <c r="E130" s="42" t="s">
        <v>103</v>
      </c>
      <c r="F130" s="43">
        <v>100</v>
      </c>
      <c r="G130" s="43">
        <v>14.8</v>
      </c>
      <c r="H130" s="43">
        <v>17.100000000000001</v>
      </c>
      <c r="I130" s="43">
        <v>17.7</v>
      </c>
      <c r="J130" s="43">
        <v>279.5</v>
      </c>
      <c r="K130" s="44" t="s">
        <v>104</v>
      </c>
      <c r="L130" s="43">
        <v>29.72</v>
      </c>
    </row>
    <row r="131" spans="1:12" ht="14.4" x14ac:dyDescent="0.3">
      <c r="A131" s="14"/>
      <c r="B131" s="15"/>
      <c r="C131" s="11"/>
      <c r="D131" s="7" t="s">
        <v>29</v>
      </c>
      <c r="E131" s="42" t="s">
        <v>52</v>
      </c>
      <c r="F131" s="43">
        <v>200</v>
      </c>
      <c r="G131" s="43">
        <v>7.2</v>
      </c>
      <c r="H131" s="43">
        <v>5.7</v>
      </c>
      <c r="I131" s="43">
        <v>51.2</v>
      </c>
      <c r="J131" s="43">
        <v>272</v>
      </c>
      <c r="K131" s="44" t="s">
        <v>53</v>
      </c>
      <c r="L131" s="43">
        <v>9.6199999999999992</v>
      </c>
    </row>
    <row r="132" spans="1:12" ht="14.4" x14ac:dyDescent="0.3">
      <c r="A132" s="14"/>
      <c r="B132" s="15"/>
      <c r="C132" s="11"/>
      <c r="D132" s="7" t="s">
        <v>30</v>
      </c>
      <c r="E132" s="42" t="s">
        <v>74</v>
      </c>
      <c r="F132" s="43" t="s">
        <v>42</v>
      </c>
      <c r="G132" s="43">
        <v>0.5</v>
      </c>
      <c r="H132" s="43">
        <v>0</v>
      </c>
      <c r="I132" s="43">
        <v>33.5</v>
      </c>
      <c r="J132" s="43">
        <v>128.9</v>
      </c>
      <c r="K132" s="44" t="s">
        <v>75</v>
      </c>
      <c r="L132" s="43">
        <v>4.8</v>
      </c>
    </row>
    <row r="133" spans="1:12" ht="14.4" x14ac:dyDescent="0.3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3</v>
      </c>
      <c r="H133" s="43">
        <v>1.2</v>
      </c>
      <c r="I133" s="43">
        <v>20.6</v>
      </c>
      <c r="J133" s="43">
        <v>104.8</v>
      </c>
      <c r="K133" s="44"/>
      <c r="L133" s="43">
        <v>3.5</v>
      </c>
    </row>
    <row r="134" spans="1:12" ht="14.4" x14ac:dyDescent="0.3">
      <c r="A134" s="14"/>
      <c r="B134" s="15"/>
      <c r="C134" s="11"/>
      <c r="D134" s="7" t="s">
        <v>32</v>
      </c>
      <c r="E134" s="42" t="s">
        <v>58</v>
      </c>
      <c r="F134" s="43">
        <v>40</v>
      </c>
      <c r="G134" s="43">
        <v>2.6</v>
      </c>
      <c r="H134" s="43">
        <v>0.5</v>
      </c>
      <c r="I134" s="43">
        <v>13.4</v>
      </c>
      <c r="J134" s="43">
        <v>69.599999999999994</v>
      </c>
      <c r="K134" s="44"/>
      <c r="L134" s="43">
        <v>2.33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3">SUM(G128:G136)</f>
        <v>37.4</v>
      </c>
      <c r="H137" s="19">
        <f t="shared" si="63"/>
        <v>32.299999999999997</v>
      </c>
      <c r="I137" s="19">
        <f t="shared" si="63"/>
        <v>158.80000000000001</v>
      </c>
      <c r="J137" s="19">
        <f t="shared" si="63"/>
        <v>1048.8</v>
      </c>
      <c r="K137" s="25"/>
      <c r="L137" s="19">
        <f t="shared" ref="L137" si="64">SUM(L128:L136)</f>
        <v>75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911</v>
      </c>
      <c r="G138" s="32">
        <f t="shared" ref="G138" si="65">G127+G137</f>
        <v>69.599999999999994</v>
      </c>
      <c r="H138" s="32">
        <f t="shared" ref="H138" si="66">H127+H137</f>
        <v>66.5</v>
      </c>
      <c r="I138" s="32">
        <f t="shared" ref="I138" si="67">I127+I137</f>
        <v>272.2</v>
      </c>
      <c r="J138" s="32">
        <f t="shared" ref="J138:L138" si="68">J127+J137</f>
        <v>1933.1999999999998</v>
      </c>
      <c r="K138" s="32"/>
      <c r="L138" s="32">
        <f t="shared" si="68"/>
        <v>150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 t="s">
        <v>77</v>
      </c>
      <c r="G139" s="40">
        <v>26.7</v>
      </c>
      <c r="H139" s="40">
        <v>20.100000000000001</v>
      </c>
      <c r="I139" s="40">
        <v>39.6</v>
      </c>
      <c r="J139" s="40">
        <v>443</v>
      </c>
      <c r="K139" s="41" t="s">
        <v>78</v>
      </c>
      <c r="L139" s="40">
        <v>40.71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54</v>
      </c>
      <c r="F141" s="43" t="s">
        <v>55</v>
      </c>
      <c r="G141" s="43">
        <v>0.2</v>
      </c>
      <c r="H141" s="43">
        <v>0</v>
      </c>
      <c r="I141" s="43">
        <v>15</v>
      </c>
      <c r="J141" s="43">
        <v>57.2</v>
      </c>
      <c r="K141" s="44" t="s">
        <v>56</v>
      </c>
      <c r="L141" s="43">
        <v>2.29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79</v>
      </c>
      <c r="F143" s="43">
        <v>200</v>
      </c>
      <c r="G143" s="43">
        <v>3</v>
      </c>
      <c r="H143" s="43">
        <v>1</v>
      </c>
      <c r="I143" s="43">
        <v>42</v>
      </c>
      <c r="J143" s="43">
        <v>192</v>
      </c>
      <c r="K143" s="44"/>
      <c r="L143" s="43">
        <v>32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69">SUM(G139:G145)</f>
        <v>29.9</v>
      </c>
      <c r="H146" s="19">
        <f t="shared" si="69"/>
        <v>21.1</v>
      </c>
      <c r="I146" s="19">
        <f t="shared" si="69"/>
        <v>96.6</v>
      </c>
      <c r="J146" s="19">
        <f t="shared" si="69"/>
        <v>692.2</v>
      </c>
      <c r="K146" s="25"/>
      <c r="L146" s="19">
        <f t="shared" ref="L146" si="70"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0.4</v>
      </c>
      <c r="H147" s="43">
        <v>0</v>
      </c>
      <c r="I147" s="43">
        <v>1.1000000000000001</v>
      </c>
      <c r="J147" s="43">
        <v>6.6</v>
      </c>
      <c r="K147" s="44"/>
      <c r="L147" s="43">
        <v>6</v>
      </c>
    </row>
    <row r="148" spans="1:12" ht="14.4" x14ac:dyDescent="0.3">
      <c r="A148" s="23"/>
      <c r="B148" s="15"/>
      <c r="C148" s="11"/>
      <c r="D148" s="7" t="s">
        <v>27</v>
      </c>
      <c r="E148" s="42" t="s">
        <v>112</v>
      </c>
      <c r="F148" s="43">
        <v>250</v>
      </c>
      <c r="G148" s="43">
        <v>12.1</v>
      </c>
      <c r="H148" s="43">
        <v>13.6</v>
      </c>
      <c r="I148" s="43">
        <v>17.2</v>
      </c>
      <c r="J148" s="43">
        <v>235.4</v>
      </c>
      <c r="K148" s="44" t="s">
        <v>113</v>
      </c>
      <c r="L148" s="43">
        <v>18.350000000000001</v>
      </c>
    </row>
    <row r="149" spans="1:12" ht="14.4" x14ac:dyDescent="0.3">
      <c r="A149" s="23"/>
      <c r="B149" s="15"/>
      <c r="C149" s="11"/>
      <c r="D149" s="7" t="s">
        <v>28</v>
      </c>
      <c r="E149" s="42" t="s">
        <v>92</v>
      </c>
      <c r="F149" s="43">
        <v>75</v>
      </c>
      <c r="G149" s="43">
        <v>20.8</v>
      </c>
      <c r="H149" s="43">
        <v>20.9</v>
      </c>
      <c r="I149" s="43">
        <v>1</v>
      </c>
      <c r="J149" s="43">
        <v>275.60000000000002</v>
      </c>
      <c r="K149" s="44" t="s">
        <v>93</v>
      </c>
      <c r="L149" s="43">
        <v>25.88</v>
      </c>
    </row>
    <row r="150" spans="1:12" ht="14.4" x14ac:dyDescent="0.3">
      <c r="A150" s="23"/>
      <c r="B150" s="15"/>
      <c r="C150" s="11"/>
      <c r="D150" s="7" t="s">
        <v>29</v>
      </c>
      <c r="E150" s="42" t="s">
        <v>72</v>
      </c>
      <c r="F150" s="43">
        <v>200</v>
      </c>
      <c r="G150" s="43">
        <v>4.4000000000000004</v>
      </c>
      <c r="H150" s="43">
        <v>6.2</v>
      </c>
      <c r="I150" s="43">
        <v>35.200000000000003</v>
      </c>
      <c r="J150" s="43">
        <v>205.6</v>
      </c>
      <c r="K150" s="44" t="s">
        <v>73</v>
      </c>
      <c r="L150" s="43">
        <v>16.649999999999999</v>
      </c>
    </row>
    <row r="151" spans="1:12" ht="14.4" x14ac:dyDescent="0.3">
      <c r="A151" s="23"/>
      <c r="B151" s="15"/>
      <c r="C151" s="11"/>
      <c r="D151" s="7" t="s">
        <v>30</v>
      </c>
      <c r="E151" s="42" t="s">
        <v>54</v>
      </c>
      <c r="F151" s="43" t="s">
        <v>55</v>
      </c>
      <c r="G151" s="43">
        <v>0.2</v>
      </c>
      <c r="H151" s="43">
        <v>0</v>
      </c>
      <c r="I151" s="43">
        <v>15</v>
      </c>
      <c r="J151" s="43">
        <v>57.2</v>
      </c>
      <c r="K151" s="44" t="s">
        <v>56</v>
      </c>
      <c r="L151" s="43">
        <v>2.29</v>
      </c>
    </row>
    <row r="152" spans="1:12" ht="14.4" x14ac:dyDescent="0.3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3</v>
      </c>
      <c r="H152" s="43">
        <v>1.2</v>
      </c>
      <c r="I152" s="43">
        <v>20.6</v>
      </c>
      <c r="J152" s="43">
        <v>104.8</v>
      </c>
      <c r="K152" s="44"/>
      <c r="L152" s="43">
        <v>3.5</v>
      </c>
    </row>
    <row r="153" spans="1:12" ht="14.4" x14ac:dyDescent="0.3">
      <c r="A153" s="23"/>
      <c r="B153" s="15"/>
      <c r="C153" s="11"/>
      <c r="D153" s="7" t="s">
        <v>32</v>
      </c>
      <c r="E153" s="42" t="s">
        <v>58</v>
      </c>
      <c r="F153" s="43">
        <v>40</v>
      </c>
      <c r="G153" s="43">
        <v>2.6</v>
      </c>
      <c r="H153" s="43">
        <v>0.5</v>
      </c>
      <c r="I153" s="43">
        <v>13.4</v>
      </c>
      <c r="J153" s="43">
        <v>69.599999999999994</v>
      </c>
      <c r="K153" s="44"/>
      <c r="L153" s="43">
        <v>2.33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665</v>
      </c>
      <c r="G156" s="19">
        <f t="shared" ref="G156:J156" si="71">SUM(G147:G155)</f>
        <v>43.5</v>
      </c>
      <c r="H156" s="19">
        <f t="shared" si="71"/>
        <v>42.400000000000006</v>
      </c>
      <c r="I156" s="19">
        <f t="shared" si="71"/>
        <v>103.5</v>
      </c>
      <c r="J156" s="19">
        <f t="shared" si="71"/>
        <v>954.80000000000007</v>
      </c>
      <c r="K156" s="25"/>
      <c r="L156" s="19">
        <f t="shared" ref="L156" si="72">SUM(L147:L155)</f>
        <v>75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865</v>
      </c>
      <c r="G157" s="32">
        <f t="shared" ref="G157" si="73">G146+G156</f>
        <v>73.400000000000006</v>
      </c>
      <c r="H157" s="32">
        <f t="shared" ref="H157" si="74">H146+H156</f>
        <v>63.500000000000007</v>
      </c>
      <c r="I157" s="32">
        <f t="shared" ref="I157" si="75">I146+I156</f>
        <v>200.1</v>
      </c>
      <c r="J157" s="32">
        <f t="shared" ref="J157:L157" si="76">J146+J156</f>
        <v>1647</v>
      </c>
      <c r="K157" s="32"/>
      <c r="L157" s="32">
        <f t="shared" si="76"/>
        <v>150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114</v>
      </c>
      <c r="F158" s="40" t="s">
        <v>115</v>
      </c>
      <c r="G158" s="40">
        <v>5.6</v>
      </c>
      <c r="H158" s="40">
        <v>5.6</v>
      </c>
      <c r="I158" s="40">
        <v>22.4</v>
      </c>
      <c r="J158" s="40">
        <v>157.69999999999999</v>
      </c>
      <c r="K158" s="41" t="s">
        <v>116</v>
      </c>
      <c r="L158" s="40">
        <v>20.75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99</v>
      </c>
      <c r="F160" s="43">
        <v>200</v>
      </c>
      <c r="G160" s="43">
        <v>5.4</v>
      </c>
      <c r="H160" s="43">
        <v>5</v>
      </c>
      <c r="I160" s="43">
        <v>21.6</v>
      </c>
      <c r="J160" s="43">
        <v>158</v>
      </c>
      <c r="K160" s="44"/>
      <c r="L160" s="43">
        <v>20</v>
      </c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4.5999999999999996</v>
      </c>
      <c r="H161" s="43">
        <v>1.8</v>
      </c>
      <c r="I161" s="43">
        <v>30.8</v>
      </c>
      <c r="J161" s="43">
        <v>158</v>
      </c>
      <c r="K161" s="44"/>
      <c r="L161" s="43">
        <v>5.25</v>
      </c>
    </row>
    <row r="162" spans="1:12" ht="14.4" x14ac:dyDescent="0.3">
      <c r="A162" s="23"/>
      <c r="B162" s="15"/>
      <c r="C162" s="11"/>
      <c r="D162" s="7" t="s">
        <v>24</v>
      </c>
      <c r="E162" s="42" t="s">
        <v>117</v>
      </c>
      <c r="F162" s="43">
        <v>145</v>
      </c>
      <c r="G162" s="43">
        <v>1.3</v>
      </c>
      <c r="H162" s="43">
        <v>0.3</v>
      </c>
      <c r="I162" s="43">
        <v>11.7</v>
      </c>
      <c r="J162" s="43">
        <v>62.4</v>
      </c>
      <c r="K162" s="44"/>
      <c r="L162" s="43">
        <v>29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405</v>
      </c>
      <c r="G165" s="19">
        <f t="shared" ref="G165:J165" si="77">SUM(G158:G164)</f>
        <v>16.899999999999999</v>
      </c>
      <c r="H165" s="19">
        <f t="shared" si="77"/>
        <v>12.700000000000001</v>
      </c>
      <c r="I165" s="19">
        <f t="shared" si="77"/>
        <v>86.5</v>
      </c>
      <c r="J165" s="19">
        <f t="shared" si="77"/>
        <v>536.1</v>
      </c>
      <c r="K165" s="25"/>
      <c r="L165" s="19">
        <f t="shared" ref="L165" si="78">SUM(L158:L164)</f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8</v>
      </c>
      <c r="H167" s="43">
        <v>7.4</v>
      </c>
      <c r="I167" s="43">
        <v>14.8</v>
      </c>
      <c r="J167" s="43">
        <v>156.9</v>
      </c>
      <c r="K167" s="44" t="s">
        <v>69</v>
      </c>
      <c r="L167" s="43">
        <v>18.97</v>
      </c>
    </row>
    <row r="168" spans="1:12" ht="14.4" x14ac:dyDescent="0.3">
      <c r="A168" s="23"/>
      <c r="B168" s="15"/>
      <c r="C168" s="11"/>
      <c r="D168" s="7" t="s">
        <v>28</v>
      </c>
      <c r="E168" s="42" t="s">
        <v>119</v>
      </c>
      <c r="F168" s="43" t="s">
        <v>118</v>
      </c>
      <c r="G168" s="43">
        <v>14.7</v>
      </c>
      <c r="H168" s="43">
        <v>26</v>
      </c>
      <c r="I168" s="43">
        <v>25.3</v>
      </c>
      <c r="J168" s="43">
        <v>396</v>
      </c>
      <c r="K168" s="44" t="s">
        <v>120</v>
      </c>
      <c r="L168" s="43">
        <v>29.45</v>
      </c>
    </row>
    <row r="169" spans="1:12" ht="14.4" x14ac:dyDescent="0.3">
      <c r="A169" s="23"/>
      <c r="B169" s="15"/>
      <c r="C169" s="11"/>
      <c r="D169" s="7" t="s">
        <v>29</v>
      </c>
      <c r="E169" s="42" t="s">
        <v>94</v>
      </c>
      <c r="F169" s="43">
        <v>200</v>
      </c>
      <c r="G169" s="43">
        <v>5.2</v>
      </c>
      <c r="H169" s="43">
        <v>6.9</v>
      </c>
      <c r="I169" s="43">
        <v>55.7</v>
      </c>
      <c r="J169" s="43">
        <v>292</v>
      </c>
      <c r="K169" s="44" t="s">
        <v>95</v>
      </c>
      <c r="L169" s="43">
        <v>15.07</v>
      </c>
    </row>
    <row r="170" spans="1:12" ht="14.4" x14ac:dyDescent="0.3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0.1</v>
      </c>
      <c r="H170" s="43">
        <v>0</v>
      </c>
      <c r="I170" s="43">
        <v>24.5</v>
      </c>
      <c r="J170" s="43">
        <v>94.7</v>
      </c>
      <c r="K170" s="44" t="s">
        <v>97</v>
      </c>
      <c r="L170" s="43">
        <v>5.68</v>
      </c>
    </row>
    <row r="171" spans="1:12" ht="14.4" x14ac:dyDescent="0.3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3</v>
      </c>
      <c r="H171" s="43">
        <v>1.2</v>
      </c>
      <c r="I171" s="43">
        <v>20.6</v>
      </c>
      <c r="J171" s="43">
        <v>104.8</v>
      </c>
      <c r="K171" s="44"/>
      <c r="L171" s="43">
        <v>3.5</v>
      </c>
    </row>
    <row r="172" spans="1:12" ht="14.4" x14ac:dyDescent="0.3">
      <c r="A172" s="23"/>
      <c r="B172" s="15"/>
      <c r="C172" s="11"/>
      <c r="D172" s="7" t="s">
        <v>32</v>
      </c>
      <c r="E172" s="42" t="s">
        <v>58</v>
      </c>
      <c r="F172" s="43">
        <v>40</v>
      </c>
      <c r="G172" s="43">
        <v>2.6</v>
      </c>
      <c r="H172" s="43">
        <v>0.5</v>
      </c>
      <c r="I172" s="43">
        <v>13.4</v>
      </c>
      <c r="J172" s="43">
        <v>69.599999999999994</v>
      </c>
      <c r="K172" s="44"/>
      <c r="L172" s="43">
        <v>2.33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9">SUM(G166:G174)</f>
        <v>33.6</v>
      </c>
      <c r="H175" s="19">
        <f t="shared" si="79"/>
        <v>42</v>
      </c>
      <c r="I175" s="19">
        <f t="shared" si="79"/>
        <v>154.30000000000001</v>
      </c>
      <c r="J175" s="19">
        <f t="shared" si="79"/>
        <v>1114</v>
      </c>
      <c r="K175" s="25"/>
      <c r="L175" s="19">
        <f t="shared" ref="L175" si="80">SUM(L166:L174)</f>
        <v>75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1135</v>
      </c>
      <c r="G176" s="32">
        <f t="shared" ref="G176" si="81">G165+G175</f>
        <v>50.5</v>
      </c>
      <c r="H176" s="32">
        <f t="shared" ref="H176" si="82">H165+H175</f>
        <v>54.7</v>
      </c>
      <c r="I176" s="32">
        <f t="shared" ref="I176" si="83">I165+I175</f>
        <v>240.8</v>
      </c>
      <c r="J176" s="32">
        <f t="shared" ref="J176:L176" si="84">J165+J175</f>
        <v>1650.1</v>
      </c>
      <c r="K176" s="32"/>
      <c r="L176" s="32">
        <f t="shared" si="84"/>
        <v>150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240</v>
      </c>
      <c r="G177" s="40">
        <v>29.3</v>
      </c>
      <c r="H177" s="40">
        <v>44.1</v>
      </c>
      <c r="I177" s="40">
        <v>4.0999999999999996</v>
      </c>
      <c r="J177" s="40">
        <v>532.20000000000005</v>
      </c>
      <c r="K177" s="41" t="s">
        <v>86</v>
      </c>
      <c r="L177" s="40">
        <v>47.4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65</v>
      </c>
      <c r="F179" s="43" t="s">
        <v>42</v>
      </c>
      <c r="G179" s="43">
        <v>2.5</v>
      </c>
      <c r="H179" s="43">
        <v>2.8</v>
      </c>
      <c r="I179" s="43">
        <v>22.5</v>
      </c>
      <c r="J179" s="43">
        <v>121.6</v>
      </c>
      <c r="K179" s="44" t="s">
        <v>66</v>
      </c>
      <c r="L179" s="43">
        <v>10.82</v>
      </c>
    </row>
    <row r="180" spans="1:12" ht="14.4" x14ac:dyDescent="0.3">
      <c r="A180" s="23"/>
      <c r="B180" s="15"/>
      <c r="C180" s="11"/>
      <c r="D180" s="7" t="s">
        <v>23</v>
      </c>
      <c r="E180" s="42" t="s">
        <v>57</v>
      </c>
      <c r="F180" s="43">
        <v>60</v>
      </c>
      <c r="G180" s="43">
        <v>4.5999999999999996</v>
      </c>
      <c r="H180" s="43">
        <v>1.8</v>
      </c>
      <c r="I180" s="43">
        <v>30.8</v>
      </c>
      <c r="J180" s="43">
        <v>158</v>
      </c>
      <c r="K180" s="44"/>
      <c r="L180" s="43">
        <v>5.25</v>
      </c>
    </row>
    <row r="181" spans="1:12" ht="14.4" x14ac:dyDescent="0.3">
      <c r="A181" s="23"/>
      <c r="B181" s="15"/>
      <c r="C181" s="11"/>
      <c r="D181" s="7" t="s">
        <v>24</v>
      </c>
      <c r="E181" s="42" t="s">
        <v>100</v>
      </c>
      <c r="F181" s="43">
        <v>75</v>
      </c>
      <c r="G181" s="43">
        <v>0.6</v>
      </c>
      <c r="H181" s="43">
        <v>1.5</v>
      </c>
      <c r="I181" s="43">
        <v>5.6</v>
      </c>
      <c r="J181" s="43">
        <v>28.5</v>
      </c>
      <c r="K181" s="44"/>
      <c r="L181" s="43">
        <v>11.53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375</v>
      </c>
      <c r="G184" s="19">
        <f t="shared" ref="G184:J184" si="85">SUM(G177:G183)</f>
        <v>37</v>
      </c>
      <c r="H184" s="19">
        <f t="shared" si="85"/>
        <v>50.199999999999996</v>
      </c>
      <c r="I184" s="19">
        <f t="shared" si="85"/>
        <v>63.000000000000007</v>
      </c>
      <c r="J184" s="19">
        <f t="shared" si="85"/>
        <v>840.30000000000007</v>
      </c>
      <c r="K184" s="25"/>
      <c r="L184" s="19">
        <f t="shared" ref="L184" si="86">SUM(L177:L183)</f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80</v>
      </c>
      <c r="F186" s="43">
        <v>250</v>
      </c>
      <c r="G186" s="43">
        <v>6.6</v>
      </c>
      <c r="H186" s="43">
        <v>7.2</v>
      </c>
      <c r="I186" s="43">
        <v>19</v>
      </c>
      <c r="J186" s="43">
        <v>162.69999999999999</v>
      </c>
      <c r="K186" s="44" t="s">
        <v>81</v>
      </c>
      <c r="L186" s="43">
        <v>21.16</v>
      </c>
    </row>
    <row r="187" spans="1:12" ht="14.4" x14ac:dyDescent="0.3">
      <c r="A187" s="23"/>
      <c r="B187" s="15"/>
      <c r="C187" s="11"/>
      <c r="D187" s="7" t="s">
        <v>28</v>
      </c>
      <c r="E187" s="42" t="s">
        <v>122</v>
      </c>
      <c r="F187" s="43" t="s">
        <v>118</v>
      </c>
      <c r="G187" s="43">
        <v>14</v>
      </c>
      <c r="H187" s="43">
        <v>13.2</v>
      </c>
      <c r="I187" s="43">
        <v>13.5</v>
      </c>
      <c r="J187" s="43">
        <v>243</v>
      </c>
      <c r="K187" s="44" t="s">
        <v>123</v>
      </c>
      <c r="L187" s="43">
        <v>32.75</v>
      </c>
    </row>
    <row r="188" spans="1:12" ht="14.4" x14ac:dyDescent="0.3">
      <c r="A188" s="23"/>
      <c r="B188" s="15"/>
      <c r="C188" s="11"/>
      <c r="D188" s="7" t="s">
        <v>29</v>
      </c>
      <c r="E188" s="42" t="s">
        <v>124</v>
      </c>
      <c r="F188" s="43">
        <v>200</v>
      </c>
      <c r="G188" s="43">
        <v>4.9000000000000004</v>
      </c>
      <c r="H188" s="43">
        <v>5.0999999999999996</v>
      </c>
      <c r="I188" s="43">
        <v>22.2</v>
      </c>
      <c r="J188" s="43">
        <v>150.1</v>
      </c>
      <c r="K188" s="44" t="s">
        <v>125</v>
      </c>
      <c r="L188" s="43">
        <v>12.97</v>
      </c>
    </row>
    <row r="189" spans="1:12" ht="14.4" x14ac:dyDescent="0.3">
      <c r="A189" s="23"/>
      <c r="B189" s="15"/>
      <c r="C189" s="11"/>
      <c r="D189" s="7" t="s">
        <v>30</v>
      </c>
      <c r="E189" s="42" t="s">
        <v>54</v>
      </c>
      <c r="F189" s="43" t="s">
        <v>55</v>
      </c>
      <c r="G189" s="43">
        <v>0.2</v>
      </c>
      <c r="H189" s="43">
        <v>0</v>
      </c>
      <c r="I189" s="43">
        <v>15</v>
      </c>
      <c r="J189" s="43">
        <v>57.2</v>
      </c>
      <c r="K189" s="44" t="s">
        <v>56</v>
      </c>
      <c r="L189" s="43">
        <v>2.29</v>
      </c>
    </row>
    <row r="190" spans="1:12" ht="14.4" x14ac:dyDescent="0.3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3</v>
      </c>
      <c r="H190" s="43">
        <v>1.2</v>
      </c>
      <c r="I190" s="43">
        <v>20.6</v>
      </c>
      <c r="J190" s="43">
        <v>104.8</v>
      </c>
      <c r="K190" s="44"/>
      <c r="L190" s="43">
        <v>3.5</v>
      </c>
    </row>
    <row r="191" spans="1:12" ht="14.4" x14ac:dyDescent="0.3">
      <c r="A191" s="23"/>
      <c r="B191" s="15"/>
      <c r="C191" s="11"/>
      <c r="D191" s="7" t="s">
        <v>32</v>
      </c>
      <c r="E191" s="42" t="s">
        <v>58</v>
      </c>
      <c r="F191" s="43">
        <v>40</v>
      </c>
      <c r="G191" s="43">
        <v>2.6</v>
      </c>
      <c r="H191" s="43">
        <v>0.5</v>
      </c>
      <c r="I191" s="43">
        <v>13.4</v>
      </c>
      <c r="J191" s="43">
        <v>69.599999999999994</v>
      </c>
      <c r="K191" s="44"/>
      <c r="L191" s="43">
        <v>2.33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530</v>
      </c>
      <c r="G194" s="19">
        <f t="shared" ref="G194:J194" si="87">SUM(G185:G193)</f>
        <v>31.3</v>
      </c>
      <c r="H194" s="19">
        <f t="shared" si="87"/>
        <v>27.2</v>
      </c>
      <c r="I194" s="19">
        <f t="shared" si="87"/>
        <v>103.70000000000002</v>
      </c>
      <c r="J194" s="19">
        <f t="shared" si="87"/>
        <v>787.4</v>
      </c>
      <c r="K194" s="25"/>
      <c r="L194" s="19">
        <f t="shared" ref="L194" si="88">SUM(L185:L193)</f>
        <v>75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905</v>
      </c>
      <c r="G195" s="32">
        <f t="shared" ref="G195" si="89">G184+G194</f>
        <v>68.3</v>
      </c>
      <c r="H195" s="32">
        <f t="shared" ref="H195" si="90">H184+H194</f>
        <v>77.399999999999991</v>
      </c>
      <c r="I195" s="32">
        <f t="shared" ref="I195" si="91">I184+I194</f>
        <v>166.70000000000002</v>
      </c>
      <c r="J195" s="32">
        <f t="shared" ref="J195:L195" si="92">J184+J194</f>
        <v>1627.7</v>
      </c>
      <c r="K195" s="32"/>
      <c r="L195" s="32">
        <f t="shared" si="92"/>
        <v>150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948.1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67.929999999999993</v>
      </c>
      <c r="H196" s="34">
        <f t="shared" si="93"/>
        <v>63.470000000000006</v>
      </c>
      <c r="I196" s="34">
        <f t="shared" si="93"/>
        <v>233.95</v>
      </c>
      <c r="J196" s="34">
        <f t="shared" si="93"/>
        <v>1755.97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150</v>
      </c>
    </row>
  </sheetData>
  <customSheetViews>
    <customSheetView guid="{28784F7F-6B28-474D-BE3A-F866BF1E9FAB}">
      <pane xSplit="4" ySplit="5" topLeftCell="E6" activePane="bottomRight" state="frozen"/>
      <selection pane="bottomRight" activeCell="G12" sqref="G12"/>
      <pageMargins left="0.7" right="0.7" top="0.75" bottom="0.75" header="0.3" footer="0.3"/>
      <pageSetup paperSize="9" orientation="portrait"/>
    </customSheetView>
    <customSheetView guid="{360408D5-A50A-4867-A667-1A0EE9D6FDC9}">
      <pane xSplit="4" ySplit="5" topLeftCell="E108" activePane="bottomRight" state="frozen"/>
      <selection pane="bottomRight" activeCell="O123" sqref="O123"/>
      <pageMargins left="0.7" right="0.7" top="0.75" bottom="0.75" header="0.3" footer="0.3"/>
      <pageSetup paperSize="9" orientation="portrait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2023-10-20T09:14:25Z</cp:lastPrinted>
  <dcterms:created xsi:type="dcterms:W3CDTF">2022-05-16T14:23:56Z</dcterms:created>
  <dcterms:modified xsi:type="dcterms:W3CDTF">2023-10-21T19:48:18Z</dcterms:modified>
</cp:coreProperties>
</file>